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deeste-my.sharepoint.com/personal/rubenal_oria_edeeste_com_do/Documents/1-Unidad Auditoria Tecnico Comercial/1 Mesa Tecnica Mediciones/Medidores industriales/Fichas Medidores Industriales RM 10 Oct 23/"/>
    </mc:Choice>
  </mc:AlternateContent>
  <xr:revisionPtr revIDLastSave="137" documentId="8_{1646DE56-6191-486D-99DC-8731A84C724F}" xr6:coauthVersionLast="47" xr6:coauthVersionMax="47" xr10:uidLastSave="{3A5BFF1C-C2E4-4F28-8282-D023E885AF00}"/>
  <bookViews>
    <workbookView xWindow="-28920" yWindow="-6540" windowWidth="29040" windowHeight="15840" xr2:uid="{00000000-000D-0000-FFFF-FFFF00000000}"/>
  </bookViews>
  <sheets>
    <sheet name="HES-TELEME" sheetId="1" r:id="rId1"/>
  </sheets>
  <definedNames>
    <definedName name="_xlnm.Print_Area" localSheetId="0">'HES-TELEME'!$A$1:$J$175</definedName>
    <definedName name="_xlnm.Print_Titles" localSheetId="0">'HES-TELEME'!$2:$11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0" i="1" l="1"/>
  <c r="B31" i="1"/>
  <c r="B32" i="1" s="1"/>
  <c r="B33" i="1" s="1"/>
  <c r="B34" i="1" s="1"/>
  <c r="B35" i="1" s="1"/>
  <c r="B36" i="1" s="1"/>
  <c r="B37" i="1" s="1"/>
  <c r="B38" i="1" s="1"/>
  <c r="B39" i="1" s="1"/>
  <c r="B118" i="1"/>
  <c r="B51" i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157" i="1"/>
  <c r="B158" i="1" s="1"/>
  <c r="B159" i="1" s="1"/>
  <c r="B160" i="1" s="1"/>
  <c r="B161" i="1" s="1"/>
  <c r="B111" i="1"/>
  <c r="B112" i="1" s="1"/>
  <c r="B113" i="1" s="1"/>
  <c r="B114" i="1" s="1"/>
  <c r="B115" i="1" s="1"/>
  <c r="B116" i="1" s="1"/>
  <c r="B101" i="1"/>
  <c r="B102" i="1" s="1"/>
  <c r="B103" i="1" s="1"/>
  <c r="B104" i="1" s="1"/>
  <c r="B105" i="1" s="1"/>
  <c r="B106" i="1" s="1"/>
  <c r="B107" i="1" s="1"/>
  <c r="B108" i="1" s="1"/>
  <c r="B109" i="1" s="1"/>
  <c r="B42" i="1"/>
  <c r="B43" i="1" s="1"/>
  <c r="B44" i="1" s="1"/>
  <c r="B45" i="1" s="1"/>
  <c r="B46" i="1" s="1"/>
  <c r="B47" i="1" s="1"/>
  <c r="B48" i="1" s="1"/>
  <c r="B49" i="1" s="1"/>
  <c r="B21" i="1"/>
  <c r="B22" i="1" s="1"/>
  <c r="B23" i="1" s="1"/>
  <c r="B24" i="1" s="1"/>
  <c r="B25" i="1" s="1"/>
  <c r="B26" i="1" s="1"/>
  <c r="B27" i="1" l="1"/>
  <c r="B28" i="1" s="1"/>
  <c r="B29" i="1" s="1"/>
  <c r="B79" i="1"/>
  <c r="B80" i="1" s="1"/>
  <c r="B81" i="1" s="1"/>
  <c r="B82" i="1" s="1"/>
  <c r="B83" i="1" s="1"/>
  <c r="B84" i="1" s="1"/>
  <c r="B85" i="1" s="1"/>
  <c r="B119" i="1"/>
  <c r="B120" i="1" s="1"/>
  <c r="B86" i="1" l="1"/>
  <c r="B87" i="1" s="1"/>
  <c r="B88" i="1" s="1"/>
  <c r="B89" i="1" s="1"/>
  <c r="B90" i="1" s="1"/>
  <c r="B91" i="1" s="1"/>
  <c r="B92" i="1" l="1"/>
  <c r="B93" i="1" s="1"/>
  <c r="B94" i="1" s="1"/>
  <c r="B95" i="1" s="1"/>
  <c r="B121" i="1"/>
  <c r="B122" i="1" s="1"/>
  <c r="B123" i="1" s="1"/>
  <c r="B124" i="1" s="1"/>
  <c r="B125" i="1" s="1"/>
  <c r="B126" i="1" s="1"/>
  <c r="B96" i="1" l="1"/>
  <c r="B97" i="1" s="1"/>
  <c r="B98" i="1" s="1"/>
  <c r="B99" i="1" s="1"/>
</calcChain>
</file>

<file path=xl/sharedStrings.xml><?xml version="1.0" encoding="utf-8"?>
<sst xmlns="http://schemas.openxmlformats.org/spreadsheetml/2006/main" count="428" uniqueCount="193">
  <si>
    <t>Empresa proveedora</t>
  </si>
  <si>
    <t>Fabricante</t>
  </si>
  <si>
    <t>Marca</t>
  </si>
  <si>
    <t xml:space="preserve">País de origen </t>
  </si>
  <si>
    <t>(*)</t>
  </si>
  <si>
    <t>….</t>
  </si>
  <si>
    <t>Código</t>
  </si>
  <si>
    <t>Descripción</t>
  </si>
  <si>
    <t xml:space="preserve">Unidad </t>
  </si>
  <si>
    <t xml:space="preserve">Pedido </t>
  </si>
  <si>
    <t>Ofrecido</t>
  </si>
  <si>
    <t>Comentarios</t>
  </si>
  <si>
    <t>Proceso</t>
  </si>
  <si>
    <t>( * ) Indicado por oferente</t>
  </si>
  <si>
    <t>………………………………………………………………………………..</t>
  </si>
  <si>
    <t>Fecha de la oferta</t>
  </si>
  <si>
    <t>…………………………………………………………………………………</t>
  </si>
  <si>
    <t>…………………………………..</t>
  </si>
  <si>
    <t>Nombre y firma del oferente</t>
  </si>
  <si>
    <t>SELLO</t>
  </si>
  <si>
    <t>COMENTARIOS:</t>
  </si>
  <si>
    <t>EDESUR</t>
  </si>
  <si>
    <t>EDENORTE</t>
  </si>
  <si>
    <t>EDEESTE</t>
  </si>
  <si>
    <t>Requerido</t>
  </si>
  <si>
    <t>Fecha: Octubre 2023</t>
  </si>
  <si>
    <t>Normas y Estándares</t>
  </si>
  <si>
    <t>Datos Generales</t>
  </si>
  <si>
    <t>Oracle o SQL Server</t>
  </si>
  <si>
    <t>Diccionario de datos</t>
  </si>
  <si>
    <t>Manuales de usuarios</t>
  </si>
  <si>
    <t>Integración vía XML/webservices con otros sistemas</t>
  </si>
  <si>
    <t>Mantenimiento y depuración de logs</t>
  </si>
  <si>
    <t>Herramienta de monitoreo de servicios</t>
  </si>
  <si>
    <t>Envío de alarmas o eventos por email</t>
  </si>
  <si>
    <t>Transferir recarga de energía al Medidor vía la aplicación</t>
  </si>
  <si>
    <t>Cancelación de una recarga de energía</t>
  </si>
  <si>
    <t>Borrar saldo o balance de un medidor</t>
  </si>
  <si>
    <t>Consulta integrada de venta de recargas de energía, por periodos y diferentes filtros</t>
  </si>
  <si>
    <t>Cambio de modalidad del medidor (prepago a pospago y viceversa)</t>
  </si>
  <si>
    <t>Creación y asignación de Tarifas individual y masiva</t>
  </si>
  <si>
    <t>Consulta de modalidad del medidor (pospago o prepago) de forma masiva</t>
  </si>
  <si>
    <t>Realización de ventas con comprantes fiscales</t>
  </si>
  <si>
    <t>Poder agregar forma de Pago (tarjeta, bono luz, retención, etc.)</t>
  </si>
  <si>
    <t xml:space="preserve">El sistema debe de tener la posibilidad de ser escalable para una mayor cantidad de clientes, en caso de futuras expansiones </t>
  </si>
  <si>
    <t>Logs de auditoría (usuario, IP, equipo, fecha y hora, detalle de las operaciones realizadas en el sistema)</t>
  </si>
  <si>
    <t>Manuales de administración</t>
  </si>
  <si>
    <t>Consulta individual y masiva del paquete de información prepago del medidor (lectura de energía, balance o saldo, modalidad y estado del relé</t>
  </si>
  <si>
    <t>Función en el software módulo para balance de energía</t>
  </si>
  <si>
    <t>Crear agenda de llamadas a los medidores configurados en sistema con la posibilidad de editar esta agenda</t>
  </si>
  <si>
    <t>Función para inhabilitar desconexión de medidor  (para clientes no cortables o totalizadores)</t>
  </si>
  <si>
    <t>Generalidades</t>
  </si>
  <si>
    <t>El software de gestión debe estar en idioma Español y se deben entregar los manuales y material relacionado</t>
  </si>
  <si>
    <t>Funcionalidades Software de Gestión</t>
  </si>
  <si>
    <t>Creación y Configuración de Puntos de Pago de forma puntual y masiva</t>
  </si>
  <si>
    <t>El software debe permitir cambiar contraseña y cambiar el idioma</t>
  </si>
  <si>
    <t>Versión del HES</t>
  </si>
  <si>
    <t>Reportes para consulta de entidades: Clientes, medidores, colectores , concentradores , zonas  ya  configurados en software</t>
  </si>
  <si>
    <t>Reportes para consulta diaria de estado de relay, balance prepago, eventos, modalidad de facturación, etc.</t>
  </si>
  <si>
    <t>Ante cambio de las coordenadas del equipo de medida, generar evento</t>
  </si>
  <si>
    <t>Sincronización de Reloj de forma puntual y masiva de medidores, colectores , concentradores</t>
  </si>
  <si>
    <t>Cambiar de estado activo a inactivo  de forma puntual y masiva medidores, clientes, medidores, colectores , concentradores , zonas. (Mantenimiento de sistema)</t>
  </si>
  <si>
    <t>Reseteo remoto de la demanda de forma puntual y masiva de medidores que tengan habilitada esta característica</t>
  </si>
  <si>
    <t>Conectar y desconectar de forma puntual y masiva de medidores que posean desconectivo</t>
  </si>
  <si>
    <t>Asignar de forma puntual y masiva umbrales de energía y potencia demandada  durante un periodo de tiempo determinado y que pueda ser editable.</t>
  </si>
  <si>
    <t>Tener un módulo de seguridad donde permita habilitar distintos perfiles de usuarios del sistema dependiendo de qué trabajo estén realizando y consulta de operaciones de usuarios (Log Management)</t>
  </si>
  <si>
    <t>Integración con los  sistemas comerciales y de gestión de órdenes con la finalidad de automatizar las actividades de instalación, facturación, todas las ordenes de servicio relacionadas al sistema (O/S inspección y reclamaciones) y financiero</t>
  </si>
  <si>
    <t>Visualización de recarga en el sistema la utilización del Token (si fue usado o no, exportar datos)</t>
  </si>
  <si>
    <t>Realización de ventas individual o masivas para más de un suministro asociado a un solo cliente</t>
  </si>
  <si>
    <t>Realizar  de forma puntual y masiva cambio de modalidad de facturación postpago / prepago y  venta de energía en modalidad prepago</t>
  </si>
  <si>
    <t>Seguridad por perfiles</t>
  </si>
  <si>
    <t>Integración con active directory</t>
  </si>
  <si>
    <t>Cumplimiento de Metodología o Estándar de certificación para desarrollo de software (Ej. CMMI5)</t>
  </si>
  <si>
    <t>Soportar Hyperconvergencia (preferiblemente en Acrópolis sobre Nutanix, Hyper-v y VMware)</t>
  </si>
  <si>
    <t>Soportar STS6 para manejo de ventas PREPAGO</t>
  </si>
  <si>
    <t>Empresa certificada CMMI5</t>
  </si>
  <si>
    <t xml:space="preserve">Sistema Operativo </t>
  </si>
  <si>
    <t>Windows/Linux</t>
  </si>
  <si>
    <t xml:space="preserve">Requerimientos de hardware necesario para la instalación del HES </t>
  </si>
  <si>
    <t>Deseado</t>
  </si>
  <si>
    <t>Deseado / MCA</t>
  </si>
  <si>
    <t>Deseado/ MCA</t>
  </si>
  <si>
    <t xml:space="preserve"> Los oferentes cuyo medidor ofertado no pueda ser leído y gestionado con ninguno de los sistemas HES existente en las distribuidora, deberán presentar un HES que será evaluado con la presente planilla. </t>
  </si>
  <si>
    <t>Si el HES evaluado no cumple los requerimientos mínimo (Requerido) la oferta será descalificada.</t>
  </si>
  <si>
    <t>Con la presentación y aprobación de un nuevo HES de un oferente, se considerará el cumplimiento del punto de la PDG que exige que el medidor debe ser leído y gestionado por uno de los sistemas existente en la distribuidora.</t>
  </si>
  <si>
    <t>Exportar información de todos los módulos del software en distintos formatos como XLS,CSV,PDF,TXT, ETC</t>
  </si>
  <si>
    <t>Disponibilidad de creación de reportes a partir de los datos almacenados en el sistema</t>
  </si>
  <si>
    <t>Disponibilidad de crear suscripciones y tareas automáticas para la ejecución de los reportes creados</t>
  </si>
  <si>
    <t>Creación de medidores ficticios los cuales puedan ser alimentados con los datos obtenidos a partir de otros medidores.</t>
  </si>
  <si>
    <t>Disponibilidad de visualizar diagramas fasoriales históricos y en tiempo real</t>
  </si>
  <si>
    <t>Diagnóstico general del estado del sistema y de los medidores integrados en este</t>
  </si>
  <si>
    <t>Visualización lecturas instantáneas</t>
  </si>
  <si>
    <t>Visualización lecturas históricas</t>
  </si>
  <si>
    <t>Fecha/ hora de inicialización de los medidores</t>
  </si>
  <si>
    <t>Consulta de alarmas y eventos en línea</t>
  </si>
  <si>
    <t>Consulta de alarmas y eventos históricos</t>
  </si>
  <si>
    <t>Mecanismo de lectura Push y Pull</t>
  </si>
  <si>
    <t>Posibilidad de VEE automatizado para la data de los medidores interrogados(Validación-Edición- Estimación )</t>
  </si>
  <si>
    <t>Portal amigable para mantenimiento de la data.</t>
  </si>
  <si>
    <t>Disponibilidad de último suspiro (Last Gasp)</t>
  </si>
  <si>
    <t>Módulo estadístico automático de la efectividad de la comunicación</t>
  </si>
  <si>
    <t>Encriptación de la información</t>
  </si>
  <si>
    <t>Licencias para el software de programación del medidor ilimitada</t>
  </si>
  <si>
    <t>Integración con sistema de Gestión de Telemedidos (análisis puntual o global del comportamiento de los clientes, proyecciones de consumo, balances energéticos, tele facturación, análisis efectividad de comunicación) (Web Service)</t>
  </si>
  <si>
    <t xml:space="preserve">Actualización de versión de firmware forma puntual y masiva de medidores, colectores, concentradores </t>
  </si>
  <si>
    <t>Parametrización de Hand Held para que solo sea utilizada con determinados colectores de una zona específica (accesos de usuarios)</t>
  </si>
  <si>
    <t>Deseado / MCA (REQUERIDO)</t>
  </si>
  <si>
    <t>Consulta de estado de comunicación en tiempo real (On Demand)</t>
  </si>
  <si>
    <t>Acceso al HES (WEB)</t>
  </si>
  <si>
    <t>( ** )CAPACITACION DEL USO DEL SOFTWARE POR 3 DIAS DURANTE PERIODO DE EVALUACION.</t>
  </si>
  <si>
    <t>Soporte técnico del suplidor a requerimiento de la EDEs para formación del personal (**)</t>
  </si>
  <si>
    <t>( ** ) Requerimiento Especial</t>
  </si>
  <si>
    <t>Visualización del serial del medidor conectado con el softwares</t>
  </si>
  <si>
    <t>Encriptación de los registros del medidor</t>
  </si>
  <si>
    <t>Compactible con cualquier sistema operativo de la PC.</t>
  </si>
  <si>
    <t>Pueden ser configuradas las claves de acceso en el medidor</t>
  </si>
  <si>
    <t>Números de caracteres permitidos para las claves del medidor</t>
  </si>
  <si>
    <t>Control de acceso al software</t>
  </si>
  <si>
    <t>Sistema se utiliza para la codificación de las claves de los usuarios</t>
  </si>
  <si>
    <t>Creación de perfiles a usuarios</t>
  </si>
  <si>
    <t>Cantidad de usuarios que soportan cada perfil</t>
  </si>
  <si>
    <t>Modificación de los diferentes perfiles de usuarios</t>
  </si>
  <si>
    <t>Bloqueo de acceso por intentos fallidos</t>
  </si>
  <si>
    <t>Configuración de bloqueo por reintentos fallidos</t>
  </si>
  <si>
    <t>Configuración de tiempo de bloqueos fallidos</t>
  </si>
  <si>
    <t>Capacidad de creación de programas para los medidores</t>
  </si>
  <si>
    <t>Cantidad de los programas que se pueden crear para los medidores</t>
  </si>
  <si>
    <t>Exportación de los programas del medidor</t>
  </si>
  <si>
    <t>Importación de los programas del medidor</t>
  </si>
  <si>
    <t>Creación de réplica del software</t>
  </si>
  <si>
    <t>Actualización por red de los diferentes ordenadores con el software instalado</t>
  </si>
  <si>
    <t>Actualización de software por sobre escritura del archivo(s) de base de datos</t>
  </si>
  <si>
    <t>Modificaciones del programa por solicitud de la empresa</t>
  </si>
  <si>
    <t>Descargas de software restringidas en internet</t>
  </si>
  <si>
    <t>Grafica del diagrama fasorial</t>
  </si>
  <si>
    <t>Seguridad por perfiles de usuario. Niveles de Usuarios:  Primario (Acceso Full), Secundario (Creación de configuración), Terciario (Carga de configuración a medidores), Cuarto (Lectura).</t>
  </si>
  <si>
    <t>Alfanumérico (Opcional)</t>
  </si>
  <si>
    <t>Ilimitados</t>
  </si>
  <si>
    <t>Opcional</t>
  </si>
  <si>
    <t>Sistema se utiliza para la codificación de las claves en el medidor</t>
  </si>
  <si>
    <t xml:space="preserve">Documentación o manuales </t>
  </si>
  <si>
    <t>No Permita la visualización de las claves de para todos los niveles</t>
  </si>
  <si>
    <t>No Permita la conexión al medidor sin claves</t>
  </si>
  <si>
    <t>No Permita la visualización de las claves para los usuarios</t>
  </si>
  <si>
    <t>Crear tareas para que en el sistema se registren la información de las variables en los canales disponibles del medidor y que esta se ejecute en una hora determinada del día con la posibilidad de editar esta tarea (Programación de tareas de lecturas automatizadas)</t>
  </si>
  <si>
    <t>Evaluación
Cumple/ No Cumple</t>
  </si>
  <si>
    <t>PLANILLA DE DATOS GARANTIZADOS</t>
  </si>
  <si>
    <t>COMITÉ DE HOMOLOGACION DE NORMAS EDE</t>
  </si>
  <si>
    <t>HEAD END SYSTEM PARA SISTEMAS DE TELEMEDICIÓN 
Y
 SOFTWARE DE GESTION LOCAL DE MEDIDORES</t>
  </si>
  <si>
    <t>HES-TELEME</t>
  </si>
  <si>
    <t>Modelo</t>
  </si>
  <si>
    <t>Definición de SLA para el servicio de mantenimiento en horario local</t>
  </si>
  <si>
    <t>Disponibilidad de visualización perfiles cada 1min, 3mins, 5mins, 15mins, 30mins, 60mins y 24h</t>
  </si>
  <si>
    <t>Funciones Comerciales (Prepago, tarifas, otros)</t>
  </si>
  <si>
    <t>Características del Head End System (HES)</t>
  </si>
  <si>
    <t>Ítem</t>
  </si>
  <si>
    <t>Integración con otros sistemas usando estándar de industria multispeak v4, v5, CIM</t>
  </si>
  <si>
    <t>Generación de token en modo Software o Físico</t>
  </si>
  <si>
    <t>Configurar de forma puntual y masiva de entidades (clientes, medidores, colectores , concentradores , zonas, vinculación de clientes/medidores , vinculación de colectores /zona , medidores,simcards,IP, etc. )</t>
  </si>
  <si>
    <t xml:space="preserve">Para equipos Medición Concentrada: activación / desactivación de alarma puerta abierta del gabinete, cambio de parámetros de colector,etc. </t>
  </si>
  <si>
    <t>Reportes para consulta de lectura  de parámetros del medidor (kWhD,kWhR, A, V, kVAR,kW)  y esta información debe  parametrizarse de forma diaria, horaria o 1/4 horario</t>
  </si>
  <si>
    <t>Reporte para el monitoreo del estado de la comunicación de medidores, colectores , concentradores, nivel de señal. Esta información debe  parametrizarse de forma diaria, semanal, mensual y ser visualizada de forma gráfica  (posibilidad de gráfico evolutivo). Data consumida por equipos.</t>
  </si>
  <si>
    <t xml:space="preserve">En todos los módulos  contar con varios campos para colocar información relevante para la gestión (Ruta,NIS,NIF,Medidor EDE,serial, etc.) y que estos sean habilitados o deshabilitados a discreción </t>
  </si>
  <si>
    <t xml:space="preserve">Contar con módulo GIS para georreferenciar equipos de medida  tales como medidores, colectores , concentradores </t>
  </si>
  <si>
    <t>Reporte de  consumo diario,horario,1/4 horario  de energía, corriente, voltaje para realizar análisis  y también  visualizar información de forma grafica</t>
  </si>
  <si>
    <t xml:space="preserve">Consulta operaciones con Hand Held o APP  y que cada vez que este equipo ejecute un comando sea visualizado en el software como un evento y se visualice numero de serie del dispositivo, operación realizada, numero de colector, numero de medidor, fecha y hora de la operación </t>
  </si>
  <si>
    <t>Disponibilidad/flexibilidad gráfica de las informaciones de calidad de energía</t>
  </si>
  <si>
    <t>Disponibilidad de acceso a los medidores que se encuentren conectados en cascada</t>
  </si>
  <si>
    <t>Disponibilidad de ingresar manualmente al sistema los perfiles, registros y eventos leídos en el medidor en el terreno</t>
  </si>
  <si>
    <t>Cargar manualmente al sistema los perfiles, registros y eventos leídos en el medidor en el terreno (Información On Demand)</t>
  </si>
  <si>
    <t>Reporte de telegestión detallado (medidores disponibles, fecha, hora, usuario, comandos enviados, estado actual, errores, resultados)</t>
  </si>
  <si>
    <t>Flexibilidad para la integración de diferentes marcas de medidores tecnologías AMI</t>
  </si>
  <si>
    <t>Configuración individual de parámetros de comunicación (cambio valores de latencia, cantidad reintentos, tiempo de apertura sesión, etc.)</t>
  </si>
  <si>
    <t>Sincronización automática fecha/hora medidor y/o colector</t>
  </si>
  <si>
    <t>Reseteo automático y masivo de demanda máxima (kW)</t>
  </si>
  <si>
    <t>Dashboard con portal amigable de visualización de las tareas en tiempo real (en ejecución, satisfactorias, fallidas y pendientes)</t>
  </si>
  <si>
    <t>Flexibilidad para la configuración y mapeo de medidores con 16 o más canales de uso</t>
  </si>
  <si>
    <t>Segregación/agrupación de clientes por ciclos y grupos de llamadas (Regulares, Industriales, PF, Circuitos, UNR, etc.)</t>
  </si>
  <si>
    <t>Reporte de venta diaria. recargas de energía realizadas</t>
  </si>
  <si>
    <t>Función de Gestión de Deudas (Asignación de Balance Pendiente, por medidor averiado o acta de recuperación de energía por fraude)</t>
  </si>
  <si>
    <t>Características del Software de Gestión o Configuración Local de Medidores</t>
  </si>
  <si>
    <t>Configuración las claves de acceso en el Software</t>
  </si>
  <si>
    <t>Números de caracteres permitidos para las claves de los usuarios(mínimo)</t>
  </si>
  <si>
    <t>Gestión de histórico de lecturas en carpetas fuera el software (sin acceso a programa)</t>
  </si>
  <si>
    <t>Registros leídos sean exportable a EXCEL,CSV,TXT,PDF.</t>
  </si>
  <si>
    <t>Archivos generados de las lecturas solo pueda acceder con el software instalado</t>
  </si>
  <si>
    <t xml:space="preserve">Encriptación de los archivos de registros de lectura y perfiles </t>
  </si>
  <si>
    <t>Capacidad de configuración remota</t>
  </si>
  <si>
    <t>Versión No: 1</t>
  </si>
  <si>
    <t>Interrogar de forma puntual y masiva los medidores configurados en sistema para obtener lectura instantánea de parámetros del medidor (kWhD, kWhR, A, V, kVAR, estado relay, balance prepago, eventos)</t>
  </si>
  <si>
    <t>Base de datos usando SQL vía conexiones de ODBC o JDBC</t>
  </si>
  <si>
    <t>suministrar la documentación completa del esquema de las tablas y la metadata de cada campo de la base de datos donde se almacenen las mediciones, así como de cualquier otro API tipo REST o SOAP que esté disponible</t>
  </si>
  <si>
    <t>Homologado EDE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</si>
</sst>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8"/>
      <name val="Calibri"/>
      <family val="2"/>
      <scheme val="minor"/>
    </font>
    <font>
      <b/>
      <sz val="16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rgb="FF000000"/>
      </right>
      <top style="thin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0" fillId="0" borderId="3" xfId="0" applyBorder="1"/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0" fillId="3" borderId="0" xfId="0" applyFill="1"/>
    <xf numFmtId="0" fontId="0" fillId="0" borderId="14" xfId="0" applyBorder="1"/>
    <xf numFmtId="0" fontId="0" fillId="0" borderId="15" xfId="0" applyBorder="1"/>
    <xf numFmtId="0" fontId="0" fillId="0" borderId="4" xfId="0" applyBorder="1" applyAlignment="1">
      <alignment vertical="center"/>
    </xf>
    <xf numFmtId="0" fontId="0" fillId="0" borderId="19" xfId="0" applyBorder="1" applyAlignment="1">
      <alignment horizontal="center" vertical="center"/>
    </xf>
    <xf numFmtId="0" fontId="0" fillId="0" borderId="4" xfId="0" applyBorder="1"/>
    <xf numFmtId="0" fontId="0" fillId="0" borderId="19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5" fillId="0" borderId="2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8" xfId="0" applyFill="1" applyBorder="1"/>
    <xf numFmtId="0" fontId="6" fillId="3" borderId="0" xfId="0" applyFont="1" applyFill="1" applyAlignment="1">
      <alignment horizontal="center"/>
    </xf>
    <xf numFmtId="0" fontId="0" fillId="3" borderId="5" xfId="0" applyFill="1" applyBorder="1"/>
    <xf numFmtId="0" fontId="0" fillId="0" borderId="1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5" borderId="8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left" vertical="center" wrapText="1"/>
    </xf>
    <xf numFmtId="0" fontId="0" fillId="0" borderId="25" xfId="0" applyBorder="1" applyAlignment="1">
      <alignment vertical="center"/>
    </xf>
    <xf numFmtId="0" fontId="0" fillId="0" borderId="25" xfId="0" applyBorder="1"/>
    <xf numFmtId="2" fontId="0" fillId="0" borderId="4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5" fillId="3" borderId="0" xfId="0" applyFont="1" applyFill="1"/>
    <xf numFmtId="0" fontId="5" fillId="3" borderId="25" xfId="0" applyFont="1" applyFill="1" applyBorder="1"/>
    <xf numFmtId="0" fontId="0" fillId="3" borderId="10" xfId="0" applyFill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6" fillId="0" borderId="10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5" fillId="6" borderId="2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vertical="center"/>
    </xf>
    <xf numFmtId="0" fontId="1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2" fillId="6" borderId="24" xfId="0" applyFont="1" applyFill="1" applyBorder="1" applyAlignment="1">
      <alignment vertical="center"/>
    </xf>
    <xf numFmtId="0" fontId="1" fillId="6" borderId="24" xfId="0" applyFont="1" applyFill="1" applyBorder="1" applyAlignment="1">
      <alignment horizontal="center" vertical="center" wrapText="1"/>
    </xf>
    <xf numFmtId="0" fontId="0" fillId="6" borderId="24" xfId="0" applyFill="1" applyBorder="1" applyAlignment="1">
      <alignment horizontal="center" vertical="center" wrapText="1"/>
    </xf>
    <xf numFmtId="0" fontId="0" fillId="6" borderId="6" xfId="0" applyFill="1" applyBorder="1" applyAlignment="1">
      <alignment horizontal="center" vertical="center"/>
    </xf>
    <xf numFmtId="0" fontId="0" fillId="6" borderId="24" xfId="0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7" fillId="5" borderId="0" xfId="0" applyFont="1" applyFill="1" applyAlignment="1">
      <alignment vertical="center" wrapText="1"/>
    </xf>
    <xf numFmtId="0" fontId="6" fillId="5" borderId="4" xfId="0" applyFont="1" applyFill="1" applyBorder="1" applyAlignment="1">
      <alignment horizontal="left" vertical="center" wrapText="1"/>
    </xf>
    <xf numFmtId="0" fontId="6" fillId="5" borderId="10" xfId="0" applyFont="1" applyFill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0" xfId="0" applyFont="1"/>
    <xf numFmtId="0" fontId="0" fillId="3" borderId="4" xfId="0" applyFill="1" applyBorder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2" fontId="11" fillId="0" borderId="4" xfId="0" applyNumberFormat="1" applyFont="1" applyBorder="1" applyAlignment="1">
      <alignment horizontal="center" vertical="center" wrapText="1"/>
    </xf>
    <xf numFmtId="0" fontId="9" fillId="0" borderId="27" xfId="0" applyFont="1" applyBorder="1" applyAlignment="1">
      <alignment vertical="center" wrapText="1"/>
    </xf>
    <xf numFmtId="0" fontId="9" fillId="0" borderId="30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9" fillId="0" borderId="31" xfId="0" applyFont="1" applyBorder="1" applyAlignment="1">
      <alignment vertical="center" wrapText="1"/>
    </xf>
    <xf numFmtId="0" fontId="2" fillId="4" borderId="16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0" fillId="6" borderId="9" xfId="0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0" fontId="0" fillId="6" borderId="7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4" borderId="37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7" fillId="5" borderId="0" xfId="0" applyFont="1" applyFill="1" applyAlignment="1">
      <alignment horizontal="left" vertical="center" wrapText="1"/>
    </xf>
    <xf numFmtId="0" fontId="5" fillId="3" borderId="11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13" fillId="2" borderId="18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20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/>
    </xf>
    <xf numFmtId="0" fontId="4" fillId="3" borderId="22" xfId="0" applyFont="1" applyFill="1" applyBorder="1" applyAlignment="1">
      <alignment horizontal="center"/>
    </xf>
    <xf numFmtId="0" fontId="4" fillId="3" borderId="23" xfId="0" applyFont="1" applyFill="1" applyBorder="1" applyAlignment="1">
      <alignment horizontal="center"/>
    </xf>
    <xf numFmtId="0" fontId="2" fillId="0" borderId="3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0" fontId="0" fillId="7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26011</xdr:colOff>
      <xdr:row>1</xdr:row>
      <xdr:rowOff>18168</xdr:rowOff>
    </xdr:from>
    <xdr:to>
      <xdr:col>2</xdr:col>
      <xdr:colOff>1239261</xdr:colOff>
      <xdr:row>4</xdr:row>
      <xdr:rowOff>168088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990D0F3-D745-F4E0-D5DD-12133CA958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6864" y="119021"/>
          <a:ext cx="1706309" cy="956743"/>
        </a:xfrm>
        <a:prstGeom prst="rect">
          <a:avLst/>
        </a:prstGeom>
      </xdr:spPr>
    </xdr:pic>
    <xdr:clientData/>
  </xdr:twoCellAnchor>
  <xdr:twoCellAnchor editAs="oneCell">
    <xdr:from>
      <xdr:col>4</xdr:col>
      <xdr:colOff>21180</xdr:colOff>
      <xdr:row>5</xdr:row>
      <xdr:rowOff>131964</xdr:rowOff>
    </xdr:from>
    <xdr:to>
      <xdr:col>5</xdr:col>
      <xdr:colOff>707570</xdr:colOff>
      <xdr:row>8</xdr:row>
      <xdr:rowOff>171674</xdr:rowOff>
    </xdr:to>
    <xdr:pic>
      <xdr:nvPicPr>
        <xdr:cNvPr id="2" name="Imagen 1" descr="Data Protocols in AMI System">
          <a:extLst>
            <a:ext uri="{FF2B5EF4-FFF2-40B4-BE49-F238E27FC236}">
              <a16:creationId xmlns:a16="http://schemas.microsoft.com/office/drawing/2014/main" id="{25245F48-04AD-98EC-301E-700A874C23B2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667" b="13889"/>
        <a:stretch/>
      </xdr:blipFill>
      <xdr:spPr bwMode="auto">
        <a:xfrm>
          <a:off x="7977356" y="1286170"/>
          <a:ext cx="2453110" cy="7158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B1:M175"/>
  <sheetViews>
    <sheetView showGridLines="0" tabSelected="1" showWhiteSpace="0" view="pageBreakPreview" zoomScale="85" zoomScaleNormal="82" zoomScaleSheetLayoutView="85" zoomScalePageLayoutView="73" workbookViewId="0">
      <selection activeCell="E38" sqref="E38"/>
    </sheetView>
  </sheetViews>
  <sheetFormatPr baseColWidth="10" defaultColWidth="9.88671875" defaultRowHeight="14.4" x14ac:dyDescent="0.3"/>
  <cols>
    <col min="1" max="1" width="1.44140625" customWidth="1"/>
    <col min="2" max="2" width="7.21875" style="3" customWidth="1"/>
    <col min="3" max="3" width="96.44140625" style="5" customWidth="1"/>
    <col min="4" max="4" width="12.44140625" style="3" customWidth="1"/>
    <col min="5" max="5" width="25.77734375" customWidth="1"/>
    <col min="6" max="6" width="11.44140625" customWidth="1"/>
    <col min="7" max="7" width="13.44140625" customWidth="1"/>
    <col min="8" max="8" width="19.77734375" customWidth="1"/>
    <col min="9" max="9" width="24.44140625" customWidth="1"/>
    <col min="10" max="10" width="1.33203125" customWidth="1"/>
  </cols>
  <sheetData>
    <row r="1" spans="2:13" ht="8.25" customHeight="1" thickBot="1" x14ac:dyDescent="0.35">
      <c r="B1" s="7"/>
      <c r="C1" s="8"/>
      <c r="D1" s="7"/>
      <c r="E1" s="7"/>
      <c r="F1" s="7"/>
    </row>
    <row r="2" spans="2:13" ht="20.100000000000001" customHeight="1" thickBot="1" x14ac:dyDescent="0.35">
      <c r="B2" s="69"/>
      <c r="C2" s="108" t="s">
        <v>147</v>
      </c>
      <c r="D2" s="108"/>
      <c r="E2" s="108"/>
      <c r="F2" s="108"/>
      <c r="G2" s="109"/>
      <c r="H2" s="102" t="s">
        <v>192</v>
      </c>
      <c r="I2" s="103"/>
    </row>
    <row r="3" spans="2:13" ht="24.75" customHeight="1" thickBot="1" x14ac:dyDescent="0.35">
      <c r="B3" s="70"/>
      <c r="C3" s="110"/>
      <c r="D3" s="110"/>
      <c r="E3" s="110"/>
      <c r="F3" s="110"/>
      <c r="G3" s="111"/>
      <c r="H3" s="104" t="s">
        <v>25</v>
      </c>
      <c r="I3" s="105"/>
    </row>
    <row r="4" spans="2:13" ht="20.100000000000001" customHeight="1" thickBot="1" x14ac:dyDescent="0.35">
      <c r="B4" s="70"/>
      <c r="C4" s="112" t="s">
        <v>146</v>
      </c>
      <c r="D4" s="112"/>
      <c r="E4" s="112"/>
      <c r="F4" s="112"/>
      <c r="G4" s="113"/>
      <c r="H4" s="104" t="s">
        <v>188</v>
      </c>
      <c r="I4" s="105"/>
    </row>
    <row r="5" spans="2:13" ht="20.100000000000001" customHeight="1" thickBot="1" x14ac:dyDescent="0.35">
      <c r="B5" s="72"/>
      <c r="C5" s="114"/>
      <c r="D5" s="114"/>
      <c r="E5" s="114"/>
      <c r="F5" s="114"/>
      <c r="G5" s="115"/>
      <c r="H5" s="106"/>
      <c r="I5" s="107"/>
    </row>
    <row r="6" spans="2:13" ht="17.399999999999999" customHeight="1" x14ac:dyDescent="0.3">
      <c r="B6" s="90" t="s">
        <v>148</v>
      </c>
      <c r="C6" s="91"/>
      <c r="D6" s="92"/>
      <c r="E6" s="9"/>
      <c r="F6" s="10"/>
      <c r="G6" s="73" t="s">
        <v>6</v>
      </c>
      <c r="H6" s="83" t="s">
        <v>149</v>
      </c>
      <c r="I6" s="84"/>
    </row>
    <row r="7" spans="2:13" ht="17.399999999999999" customHeight="1" x14ac:dyDescent="0.3">
      <c r="B7" s="93"/>
      <c r="C7" s="94"/>
      <c r="D7" s="95"/>
      <c r="F7" s="1"/>
      <c r="G7" s="11" t="s">
        <v>21</v>
      </c>
      <c r="H7" s="35"/>
      <c r="I7" s="12"/>
    </row>
    <row r="8" spans="2:13" ht="17.399999999999999" customHeight="1" x14ac:dyDescent="0.3">
      <c r="B8" s="93"/>
      <c r="C8" s="94"/>
      <c r="D8" s="95"/>
      <c r="F8" s="1"/>
      <c r="G8" s="11" t="s">
        <v>22</v>
      </c>
      <c r="H8" s="35"/>
      <c r="I8" s="12"/>
    </row>
    <row r="9" spans="2:13" ht="17.399999999999999" customHeight="1" x14ac:dyDescent="0.3">
      <c r="B9" s="96"/>
      <c r="C9" s="97"/>
      <c r="D9" s="98"/>
      <c r="E9" s="15"/>
      <c r="F9" s="16"/>
      <c r="G9" s="13" t="s">
        <v>23</v>
      </c>
      <c r="H9" s="36"/>
      <c r="I9" s="14"/>
    </row>
    <row r="10" spans="2:13" ht="15" customHeight="1" thickBot="1" x14ac:dyDescent="0.35">
      <c r="B10" s="99"/>
      <c r="C10" s="100"/>
      <c r="D10" s="100"/>
      <c r="E10" s="100"/>
      <c r="F10" s="100"/>
      <c r="G10" s="100"/>
      <c r="H10" s="100"/>
      <c r="I10" s="101"/>
    </row>
    <row r="11" spans="2:13" s="5" customFormat="1" ht="34.5" customHeight="1" x14ac:dyDescent="0.3">
      <c r="B11" s="20" t="s">
        <v>155</v>
      </c>
      <c r="C11" s="34" t="s">
        <v>7</v>
      </c>
      <c r="D11" s="17" t="s">
        <v>8</v>
      </c>
      <c r="E11" s="17" t="s">
        <v>9</v>
      </c>
      <c r="F11" s="88" t="s">
        <v>10</v>
      </c>
      <c r="G11" s="89"/>
      <c r="H11" s="17" t="s">
        <v>11</v>
      </c>
      <c r="I11" s="33" t="s">
        <v>145</v>
      </c>
    </row>
    <row r="12" spans="2:13" s="5" customFormat="1" ht="15.6" x14ac:dyDescent="0.3">
      <c r="B12" s="47">
        <v>1</v>
      </c>
      <c r="C12" s="48" t="s">
        <v>27</v>
      </c>
      <c r="D12" s="49"/>
      <c r="E12" s="50"/>
      <c r="F12" s="77"/>
      <c r="G12" s="78"/>
      <c r="H12" s="51"/>
      <c r="I12" s="52"/>
    </row>
    <row r="13" spans="2:13" s="5" customFormat="1" ht="17.399999999999999" customHeight="1" x14ac:dyDescent="0.3">
      <c r="B13" s="18">
        <v>1.1000000000000001</v>
      </c>
      <c r="C13" s="60" t="s">
        <v>12</v>
      </c>
      <c r="D13" s="19" t="s">
        <v>5</v>
      </c>
      <c r="E13" s="2" t="s">
        <v>4</v>
      </c>
      <c r="F13" s="81"/>
      <c r="G13" s="82"/>
      <c r="H13" s="30"/>
      <c r="I13" s="2"/>
    </row>
    <row r="14" spans="2:13" ht="17.399999999999999" customHeight="1" x14ac:dyDescent="0.3">
      <c r="B14" s="18">
        <v>1.2</v>
      </c>
      <c r="C14" s="60" t="s">
        <v>0</v>
      </c>
      <c r="D14" s="6" t="s">
        <v>5</v>
      </c>
      <c r="E14" s="2" t="s">
        <v>4</v>
      </c>
      <c r="F14" s="81"/>
      <c r="G14" s="82"/>
      <c r="H14" s="30"/>
      <c r="I14" s="2"/>
      <c r="M14" s="5"/>
    </row>
    <row r="15" spans="2:13" ht="17.399999999999999" customHeight="1" x14ac:dyDescent="0.3">
      <c r="B15" s="18">
        <v>1.3</v>
      </c>
      <c r="C15" s="60" t="s">
        <v>1</v>
      </c>
      <c r="D15" s="6" t="s">
        <v>5</v>
      </c>
      <c r="E15" s="2" t="s">
        <v>4</v>
      </c>
      <c r="F15" s="81"/>
      <c r="G15" s="82"/>
      <c r="H15" s="30"/>
      <c r="I15" s="2"/>
      <c r="M15" s="5"/>
    </row>
    <row r="16" spans="2:13" ht="17.399999999999999" customHeight="1" x14ac:dyDescent="0.3">
      <c r="B16" s="18">
        <v>1.4</v>
      </c>
      <c r="C16" s="60" t="s">
        <v>2</v>
      </c>
      <c r="D16" s="6" t="s">
        <v>5</v>
      </c>
      <c r="E16" s="2" t="s">
        <v>4</v>
      </c>
      <c r="F16" s="81"/>
      <c r="G16" s="82"/>
      <c r="H16" s="30"/>
      <c r="I16" s="2"/>
      <c r="M16" s="5"/>
    </row>
    <row r="17" spans="2:13" ht="17.399999999999999" customHeight="1" x14ac:dyDescent="0.3">
      <c r="B17" s="18">
        <v>1.5</v>
      </c>
      <c r="C17" s="60" t="s">
        <v>150</v>
      </c>
      <c r="D17" s="6" t="s">
        <v>5</v>
      </c>
      <c r="E17" s="2" t="s">
        <v>4</v>
      </c>
      <c r="F17" s="81"/>
      <c r="G17" s="82"/>
      <c r="H17" s="30"/>
      <c r="I17" s="2"/>
      <c r="M17" s="5"/>
    </row>
    <row r="18" spans="2:13" ht="17.399999999999999" customHeight="1" x14ac:dyDescent="0.3">
      <c r="B18" s="18">
        <v>1.6</v>
      </c>
      <c r="C18" s="60" t="s">
        <v>3</v>
      </c>
      <c r="D18" s="6" t="s">
        <v>5</v>
      </c>
      <c r="E18" s="2" t="s">
        <v>4</v>
      </c>
      <c r="F18" s="81"/>
      <c r="G18" s="82"/>
      <c r="H18" s="30"/>
      <c r="I18" s="2"/>
      <c r="M18" s="5"/>
    </row>
    <row r="19" spans="2:13" ht="17.399999999999999" customHeight="1" x14ac:dyDescent="0.3">
      <c r="B19" s="18">
        <v>1.7</v>
      </c>
      <c r="C19" s="60" t="s">
        <v>26</v>
      </c>
      <c r="D19" s="6" t="s">
        <v>5</v>
      </c>
      <c r="E19" s="2" t="s">
        <v>4</v>
      </c>
      <c r="F19" s="81"/>
      <c r="G19" s="82"/>
      <c r="H19" s="30"/>
      <c r="I19" s="2"/>
      <c r="M19" s="5"/>
    </row>
    <row r="20" spans="2:13" ht="18" customHeight="1" x14ac:dyDescent="0.3">
      <c r="B20" s="47">
        <v>2</v>
      </c>
      <c r="C20" s="48" t="s">
        <v>154</v>
      </c>
      <c r="D20" s="49"/>
      <c r="E20" s="50"/>
      <c r="F20" s="77"/>
      <c r="G20" s="78"/>
      <c r="H20" s="51"/>
      <c r="I20" s="52"/>
      <c r="M20" s="5"/>
    </row>
    <row r="21" spans="2:13" ht="17.399999999999999" customHeight="1" x14ac:dyDescent="0.3">
      <c r="B21" s="4">
        <f>B20+0.1</f>
        <v>2.1</v>
      </c>
      <c r="C21" s="60" t="s">
        <v>76</v>
      </c>
      <c r="D21" s="6" t="s">
        <v>5</v>
      </c>
      <c r="E21" s="4" t="s">
        <v>77</v>
      </c>
      <c r="F21" s="81"/>
      <c r="G21" s="82"/>
      <c r="H21" s="30"/>
      <c r="I21" s="2"/>
      <c r="M21" s="5"/>
    </row>
    <row r="22" spans="2:13" ht="17.399999999999999" customHeight="1" x14ac:dyDescent="0.3">
      <c r="B22" s="4">
        <f>B21+0.1</f>
        <v>2.2000000000000002</v>
      </c>
      <c r="C22" s="71" t="s">
        <v>56</v>
      </c>
      <c r="D22" s="6" t="s">
        <v>5</v>
      </c>
      <c r="E22" s="2" t="s">
        <v>4</v>
      </c>
      <c r="F22" s="81"/>
      <c r="G22" s="82"/>
      <c r="H22" s="30"/>
      <c r="I22" s="2"/>
      <c r="M22" s="5"/>
    </row>
    <row r="23" spans="2:13" ht="17.399999999999999" customHeight="1" x14ac:dyDescent="0.3">
      <c r="B23" s="4">
        <f t="shared" ref="B23:B26" si="0">B22+0.1</f>
        <v>2.3000000000000003</v>
      </c>
      <c r="C23" s="118" t="s">
        <v>190</v>
      </c>
      <c r="D23" s="6" t="s">
        <v>5</v>
      </c>
      <c r="E23" s="4" t="s">
        <v>28</v>
      </c>
      <c r="F23" s="81"/>
      <c r="G23" s="82"/>
      <c r="H23" s="30"/>
      <c r="I23" s="2"/>
      <c r="L23" s="119"/>
    </row>
    <row r="24" spans="2:13" ht="17.399999999999999" customHeight="1" x14ac:dyDescent="0.3">
      <c r="B24" s="4">
        <f t="shared" si="0"/>
        <v>2.4000000000000004</v>
      </c>
      <c r="C24" s="60" t="s">
        <v>156</v>
      </c>
      <c r="D24" s="6" t="s">
        <v>5</v>
      </c>
      <c r="E24" s="39" t="s">
        <v>24</v>
      </c>
      <c r="F24" s="81"/>
      <c r="G24" s="82"/>
      <c r="H24" s="30"/>
      <c r="I24" s="2"/>
    </row>
    <row r="25" spans="2:13" ht="17.399999999999999" customHeight="1" x14ac:dyDescent="0.3">
      <c r="B25" s="4">
        <f t="shared" si="0"/>
        <v>2.5000000000000004</v>
      </c>
      <c r="C25" s="60" t="s">
        <v>31</v>
      </c>
      <c r="D25" s="6" t="s">
        <v>5</v>
      </c>
      <c r="E25" s="4" t="s">
        <v>24</v>
      </c>
      <c r="F25" s="29"/>
      <c r="G25" s="30"/>
      <c r="H25" s="30"/>
      <c r="I25" s="2"/>
    </row>
    <row r="26" spans="2:13" ht="17.399999999999999" customHeight="1" x14ac:dyDescent="0.3">
      <c r="B26" s="4">
        <f t="shared" si="0"/>
        <v>2.6000000000000005</v>
      </c>
      <c r="C26" s="60" t="s">
        <v>70</v>
      </c>
      <c r="D26" s="4" t="s">
        <v>5</v>
      </c>
      <c r="E26" s="4" t="s">
        <v>24</v>
      </c>
      <c r="F26" s="81"/>
      <c r="G26" s="82"/>
      <c r="H26" s="30"/>
      <c r="I26" s="2"/>
    </row>
    <row r="27" spans="2:13" ht="17.399999999999999" customHeight="1" x14ac:dyDescent="0.3">
      <c r="B27" s="4">
        <f t="shared" ref="B27:B29" si="1">B26+0.1</f>
        <v>2.7000000000000006</v>
      </c>
      <c r="C27" s="60" t="s">
        <v>71</v>
      </c>
      <c r="D27" s="6" t="s">
        <v>5</v>
      </c>
      <c r="E27" s="4" t="s">
        <v>24</v>
      </c>
      <c r="F27" s="81"/>
      <c r="G27" s="82"/>
      <c r="H27" s="30"/>
      <c r="I27" s="2"/>
      <c r="M27" s="5"/>
    </row>
    <row r="28" spans="2:13" ht="20.25" customHeight="1" x14ac:dyDescent="0.3">
      <c r="B28" s="4">
        <f t="shared" si="1"/>
        <v>2.8000000000000007</v>
      </c>
      <c r="C28" s="60" t="s">
        <v>72</v>
      </c>
      <c r="D28" s="6" t="s">
        <v>5</v>
      </c>
      <c r="E28" s="4" t="s">
        <v>24</v>
      </c>
      <c r="F28" s="81"/>
      <c r="G28" s="82"/>
      <c r="H28" s="30"/>
      <c r="I28" s="2"/>
      <c r="M28" s="5"/>
    </row>
    <row r="29" spans="2:13" ht="20.25" customHeight="1" x14ac:dyDescent="0.3">
      <c r="B29" s="4">
        <f t="shared" si="1"/>
        <v>2.9000000000000008</v>
      </c>
      <c r="C29" s="60" t="s">
        <v>73</v>
      </c>
      <c r="D29" s="6" t="s">
        <v>5</v>
      </c>
      <c r="E29" s="4" t="s">
        <v>24</v>
      </c>
      <c r="F29" s="81"/>
      <c r="G29" s="82"/>
      <c r="H29" s="30"/>
      <c r="I29" s="2"/>
      <c r="M29" s="5"/>
    </row>
    <row r="30" spans="2:13" ht="17.399999999999999" customHeight="1" x14ac:dyDescent="0.3">
      <c r="B30" s="37">
        <v>2.1</v>
      </c>
      <c r="C30" s="60" t="s">
        <v>32</v>
      </c>
      <c r="D30" s="6" t="s">
        <v>5</v>
      </c>
      <c r="E30" s="4" t="s">
        <v>24</v>
      </c>
      <c r="F30" s="81"/>
      <c r="G30" s="82"/>
      <c r="H30" s="30"/>
      <c r="I30" s="2"/>
    </row>
    <row r="31" spans="2:13" ht="17.399999999999999" customHeight="1" x14ac:dyDescent="0.3">
      <c r="B31" s="37">
        <f>B30+0.01</f>
        <v>2.11</v>
      </c>
      <c r="C31" s="60" t="s">
        <v>33</v>
      </c>
      <c r="D31" s="6" t="s">
        <v>5</v>
      </c>
      <c r="E31" s="4" t="s">
        <v>24</v>
      </c>
      <c r="F31" s="81"/>
      <c r="G31" s="82"/>
      <c r="H31" s="30"/>
      <c r="I31" s="30"/>
    </row>
    <row r="32" spans="2:13" ht="17.399999999999999" customHeight="1" x14ac:dyDescent="0.3">
      <c r="B32" s="37">
        <f>B31+0.01</f>
        <v>2.1199999999999997</v>
      </c>
      <c r="C32" s="60" t="s">
        <v>74</v>
      </c>
      <c r="D32" s="6" t="s">
        <v>5</v>
      </c>
      <c r="E32" s="4" t="s">
        <v>24</v>
      </c>
      <c r="F32" s="81"/>
      <c r="G32" s="82"/>
      <c r="H32" s="30"/>
      <c r="I32" s="30"/>
    </row>
    <row r="33" spans="2:13" ht="17.399999999999999" customHeight="1" x14ac:dyDescent="0.3">
      <c r="B33" s="37">
        <f t="shared" ref="B33:B40" si="2">B32+0.01</f>
        <v>2.1299999999999994</v>
      </c>
      <c r="C33" s="60" t="s">
        <v>157</v>
      </c>
      <c r="D33" s="6" t="s">
        <v>5</v>
      </c>
      <c r="E33" s="4" t="s">
        <v>24</v>
      </c>
      <c r="F33" s="81"/>
      <c r="G33" s="82"/>
      <c r="H33" s="30"/>
      <c r="I33" s="30"/>
    </row>
    <row r="34" spans="2:13" ht="17.399999999999999" customHeight="1" x14ac:dyDescent="0.3">
      <c r="B34" s="37">
        <f t="shared" si="2"/>
        <v>2.1399999999999992</v>
      </c>
      <c r="C34" s="60" t="s">
        <v>75</v>
      </c>
      <c r="D34" s="4" t="s">
        <v>5</v>
      </c>
      <c r="E34" s="4" t="s">
        <v>24</v>
      </c>
      <c r="F34" s="81"/>
      <c r="G34" s="82"/>
      <c r="H34" s="30"/>
      <c r="I34" s="30"/>
    </row>
    <row r="35" spans="2:13" ht="17.399999999999999" customHeight="1" x14ac:dyDescent="0.3">
      <c r="B35" s="37">
        <f t="shared" si="2"/>
        <v>2.149999999999999</v>
      </c>
      <c r="C35" s="60" t="s">
        <v>45</v>
      </c>
      <c r="D35" s="4" t="s">
        <v>5</v>
      </c>
      <c r="E35" s="4" t="s">
        <v>24</v>
      </c>
      <c r="F35" s="81"/>
      <c r="G35" s="82"/>
      <c r="H35" s="30"/>
      <c r="I35" s="30"/>
    </row>
    <row r="36" spans="2:13" ht="17.399999999999999" customHeight="1" x14ac:dyDescent="0.3">
      <c r="B36" s="37">
        <f t="shared" si="2"/>
        <v>2.1599999999999988</v>
      </c>
      <c r="C36" s="60" t="s">
        <v>29</v>
      </c>
      <c r="D36" s="4" t="s">
        <v>5</v>
      </c>
      <c r="E36" s="4" t="s">
        <v>24</v>
      </c>
      <c r="F36" s="81"/>
      <c r="G36" s="82"/>
      <c r="H36" s="30"/>
      <c r="I36" s="30"/>
    </row>
    <row r="37" spans="2:13" x14ac:dyDescent="0.3">
      <c r="B37" s="37">
        <f t="shared" si="2"/>
        <v>2.1699999999999986</v>
      </c>
      <c r="C37" s="60" t="s">
        <v>30</v>
      </c>
      <c r="D37" s="4" t="s">
        <v>5</v>
      </c>
      <c r="E37" s="4" t="s">
        <v>24</v>
      </c>
      <c r="F37" s="81"/>
      <c r="G37" s="82"/>
      <c r="H37" s="30"/>
      <c r="I37" s="30"/>
    </row>
    <row r="38" spans="2:13" ht="17.399999999999999" customHeight="1" x14ac:dyDescent="0.3">
      <c r="B38" s="37">
        <f t="shared" si="2"/>
        <v>2.1799999999999984</v>
      </c>
      <c r="C38" s="60" t="s">
        <v>46</v>
      </c>
      <c r="D38" s="4" t="s">
        <v>5</v>
      </c>
      <c r="E38" s="4" t="s">
        <v>24</v>
      </c>
      <c r="F38" s="81"/>
      <c r="G38" s="82"/>
      <c r="H38" s="30"/>
      <c r="I38" s="30"/>
      <c r="M38" s="5"/>
    </row>
    <row r="39" spans="2:13" ht="17.399999999999999" customHeight="1" x14ac:dyDescent="0.3">
      <c r="B39" s="37">
        <f t="shared" si="2"/>
        <v>2.1899999999999982</v>
      </c>
      <c r="C39" s="60" t="s">
        <v>151</v>
      </c>
      <c r="D39" s="4" t="s">
        <v>5</v>
      </c>
      <c r="E39" s="4" t="s">
        <v>24</v>
      </c>
      <c r="F39" s="81"/>
      <c r="G39" s="82"/>
      <c r="H39" s="30"/>
      <c r="I39" s="30"/>
    </row>
    <row r="40" spans="2:13" ht="28.8" customHeight="1" x14ac:dyDescent="0.3">
      <c r="B40" s="37">
        <f t="shared" si="2"/>
        <v>2.199999999999998</v>
      </c>
      <c r="C40" s="118" t="s">
        <v>191</v>
      </c>
      <c r="D40" s="4" t="s">
        <v>5</v>
      </c>
      <c r="E40" s="4" t="s">
        <v>24</v>
      </c>
      <c r="F40" s="81"/>
      <c r="G40" s="82"/>
      <c r="H40" s="30"/>
      <c r="I40" s="30"/>
    </row>
    <row r="41" spans="2:13" ht="17.399999999999999" customHeight="1" x14ac:dyDescent="0.3">
      <c r="B41" s="47">
        <v>3</v>
      </c>
      <c r="C41" s="48" t="s">
        <v>53</v>
      </c>
      <c r="D41" s="49"/>
      <c r="E41" s="50"/>
      <c r="F41" s="77"/>
      <c r="G41" s="78"/>
      <c r="H41" s="51"/>
      <c r="I41" s="52"/>
    </row>
    <row r="42" spans="2:13" ht="26.4" x14ac:dyDescent="0.3">
      <c r="B42" s="38">
        <f t="shared" ref="B42:B49" si="3">B41+0.1</f>
        <v>3.1</v>
      </c>
      <c r="C42" s="61" t="s">
        <v>158</v>
      </c>
      <c r="D42" s="4" t="s">
        <v>5</v>
      </c>
      <c r="E42" s="4" t="s">
        <v>24</v>
      </c>
      <c r="F42" s="81"/>
      <c r="G42" s="82"/>
      <c r="H42" s="30"/>
      <c r="I42" s="2"/>
    </row>
    <row r="43" spans="2:13" ht="26.4" x14ac:dyDescent="0.3">
      <c r="B43" s="38">
        <f t="shared" si="3"/>
        <v>3.2</v>
      </c>
      <c r="C43" s="61" t="s">
        <v>61</v>
      </c>
      <c r="D43" s="4" t="s">
        <v>5</v>
      </c>
      <c r="E43" s="4" t="s">
        <v>24</v>
      </c>
      <c r="F43" s="81"/>
      <c r="G43" s="82"/>
      <c r="H43" s="30"/>
      <c r="I43" s="2"/>
    </row>
    <row r="44" spans="2:13" ht="26.4" x14ac:dyDescent="0.3">
      <c r="B44" s="38">
        <f t="shared" si="3"/>
        <v>3.3000000000000003</v>
      </c>
      <c r="C44" s="61" t="s">
        <v>57</v>
      </c>
      <c r="D44" s="4" t="s">
        <v>5</v>
      </c>
      <c r="E44" s="4" t="s">
        <v>24</v>
      </c>
      <c r="F44" s="81"/>
      <c r="G44" s="82"/>
      <c r="H44" s="30"/>
      <c r="I44" s="2"/>
    </row>
    <row r="45" spans="2:13" ht="39.6" x14ac:dyDescent="0.3">
      <c r="B45" s="38">
        <f t="shared" si="3"/>
        <v>3.4000000000000004</v>
      </c>
      <c r="C45" s="61" t="s">
        <v>144</v>
      </c>
      <c r="D45" s="4" t="s">
        <v>5</v>
      </c>
      <c r="E45" s="4" t="s">
        <v>24</v>
      </c>
      <c r="F45" s="81"/>
      <c r="G45" s="82"/>
      <c r="H45" s="30"/>
      <c r="I45" s="2"/>
    </row>
    <row r="46" spans="2:13" x14ac:dyDescent="0.3">
      <c r="B46" s="38">
        <f t="shared" si="3"/>
        <v>3.5000000000000004</v>
      </c>
      <c r="C46" s="61" t="s">
        <v>49</v>
      </c>
      <c r="D46" s="4" t="s">
        <v>5</v>
      </c>
      <c r="E46" s="4" t="s">
        <v>24</v>
      </c>
      <c r="F46" s="81"/>
      <c r="G46" s="82"/>
      <c r="H46" s="30"/>
      <c r="I46" s="2"/>
    </row>
    <row r="47" spans="2:13" ht="26.4" x14ac:dyDescent="0.3">
      <c r="B47" s="38">
        <f t="shared" si="3"/>
        <v>3.6000000000000005</v>
      </c>
      <c r="C47" s="45" t="s">
        <v>189</v>
      </c>
      <c r="D47" s="4" t="s">
        <v>5</v>
      </c>
      <c r="E47" s="4" t="s">
        <v>24</v>
      </c>
      <c r="F47" s="81"/>
      <c r="G47" s="82"/>
      <c r="H47" s="30"/>
      <c r="I47" s="2"/>
    </row>
    <row r="48" spans="2:13" ht="26.4" x14ac:dyDescent="0.3">
      <c r="B48" s="38">
        <f t="shared" si="3"/>
        <v>3.7000000000000006</v>
      </c>
      <c r="C48" s="45" t="s">
        <v>159</v>
      </c>
      <c r="D48" s="4" t="s">
        <v>5</v>
      </c>
      <c r="E48" s="4" t="s">
        <v>81</v>
      </c>
      <c r="F48" s="81"/>
      <c r="G48" s="82"/>
      <c r="H48" s="30"/>
      <c r="I48" s="2"/>
    </row>
    <row r="49" spans="2:9" ht="26.4" x14ac:dyDescent="0.3">
      <c r="B49" s="38">
        <f t="shared" si="3"/>
        <v>3.8000000000000007</v>
      </c>
      <c r="C49" s="45" t="s">
        <v>160</v>
      </c>
      <c r="D49" s="4" t="s">
        <v>5</v>
      </c>
      <c r="E49" s="4" t="s">
        <v>24</v>
      </c>
      <c r="F49" s="81"/>
      <c r="G49" s="82"/>
      <c r="H49" s="30"/>
      <c r="I49" s="2"/>
    </row>
    <row r="50" spans="2:9" x14ac:dyDescent="0.3">
      <c r="B50" s="37">
        <v>3.1</v>
      </c>
      <c r="C50" s="45" t="s">
        <v>58</v>
      </c>
      <c r="D50" s="4" t="s">
        <v>5</v>
      </c>
      <c r="E50" s="4" t="s">
        <v>79</v>
      </c>
      <c r="F50" s="81"/>
      <c r="G50" s="82"/>
      <c r="H50" s="30"/>
      <c r="I50" s="2"/>
    </row>
    <row r="51" spans="2:9" ht="39.6" x14ac:dyDescent="0.3">
      <c r="B51" s="37">
        <f>B50+0.01</f>
        <v>3.11</v>
      </c>
      <c r="C51" s="45" t="s">
        <v>161</v>
      </c>
      <c r="D51" s="4" t="s">
        <v>5</v>
      </c>
      <c r="E51" s="4" t="s">
        <v>24</v>
      </c>
      <c r="F51" s="81"/>
      <c r="G51" s="82"/>
      <c r="H51" s="30"/>
      <c r="I51" s="2"/>
    </row>
    <row r="52" spans="2:9" x14ac:dyDescent="0.3">
      <c r="B52" s="37">
        <f t="shared" ref="B52:B99" si="4">B51+0.01</f>
        <v>3.1199999999999997</v>
      </c>
      <c r="C52" s="45" t="s">
        <v>60</v>
      </c>
      <c r="D52" s="4" t="s">
        <v>5</v>
      </c>
      <c r="E52" s="4" t="s">
        <v>24</v>
      </c>
      <c r="F52" s="81"/>
      <c r="G52" s="82"/>
      <c r="H52" s="30"/>
      <c r="I52" s="2"/>
    </row>
    <row r="53" spans="2:9" ht="23.25" customHeight="1" x14ac:dyDescent="0.3">
      <c r="B53" s="37">
        <f t="shared" si="4"/>
        <v>3.1299999999999994</v>
      </c>
      <c r="C53" s="45" t="s">
        <v>62</v>
      </c>
      <c r="D53" s="4" t="s">
        <v>5</v>
      </c>
      <c r="E53" s="4" t="s">
        <v>24</v>
      </c>
      <c r="F53" s="81"/>
      <c r="G53" s="82"/>
      <c r="H53" s="30"/>
      <c r="I53" s="2"/>
    </row>
    <row r="54" spans="2:9" ht="24.75" customHeight="1" x14ac:dyDescent="0.3">
      <c r="B54" s="37">
        <f t="shared" si="4"/>
        <v>3.1399999999999992</v>
      </c>
      <c r="C54" s="45" t="s">
        <v>63</v>
      </c>
      <c r="D54" s="4" t="s">
        <v>5</v>
      </c>
      <c r="E54" s="4" t="s">
        <v>24</v>
      </c>
      <c r="F54" s="81"/>
      <c r="G54" s="82"/>
      <c r="H54" s="30"/>
      <c r="I54" s="2"/>
    </row>
    <row r="55" spans="2:9" ht="26.4" x14ac:dyDescent="0.3">
      <c r="B55" s="37">
        <f t="shared" si="4"/>
        <v>3.149999999999999</v>
      </c>
      <c r="C55" s="45" t="s">
        <v>64</v>
      </c>
      <c r="D55" s="4" t="s">
        <v>5</v>
      </c>
      <c r="E55" s="4" t="s">
        <v>24</v>
      </c>
      <c r="F55" s="81"/>
      <c r="G55" s="82"/>
      <c r="H55" s="30"/>
      <c r="I55" s="2"/>
    </row>
    <row r="56" spans="2:9" ht="26.4" x14ac:dyDescent="0.3">
      <c r="B56" s="37">
        <f t="shared" si="4"/>
        <v>3.1599999999999988</v>
      </c>
      <c r="C56" s="45" t="s">
        <v>162</v>
      </c>
      <c r="D56" s="4" t="s">
        <v>5</v>
      </c>
      <c r="E56" s="4" t="s">
        <v>24</v>
      </c>
      <c r="F56" s="81"/>
      <c r="G56" s="82"/>
      <c r="H56" s="30"/>
      <c r="I56" s="2"/>
    </row>
    <row r="57" spans="2:9" ht="30" customHeight="1" x14ac:dyDescent="0.3">
      <c r="B57" s="37">
        <f t="shared" si="4"/>
        <v>3.1699999999999986</v>
      </c>
      <c r="C57" s="45" t="s">
        <v>50</v>
      </c>
      <c r="D57" s="4" t="s">
        <v>5</v>
      </c>
      <c r="E57" s="4" t="s">
        <v>24</v>
      </c>
      <c r="F57" s="81"/>
      <c r="G57" s="82"/>
      <c r="H57" s="30"/>
      <c r="I57" s="2"/>
    </row>
    <row r="58" spans="2:9" ht="21" customHeight="1" x14ac:dyDescent="0.3">
      <c r="B58" s="37">
        <f t="shared" si="4"/>
        <v>3.1799999999999984</v>
      </c>
      <c r="C58" s="45" t="s">
        <v>34</v>
      </c>
      <c r="D58" s="4" t="s">
        <v>5</v>
      </c>
      <c r="E58" s="4" t="s">
        <v>24</v>
      </c>
      <c r="F58" s="81"/>
      <c r="G58" s="82"/>
      <c r="H58" s="30"/>
      <c r="I58" s="2"/>
    </row>
    <row r="59" spans="2:9" ht="26.4" x14ac:dyDescent="0.3">
      <c r="B59" s="37">
        <f t="shared" si="4"/>
        <v>3.1899999999999982</v>
      </c>
      <c r="C59" s="45" t="s">
        <v>65</v>
      </c>
      <c r="D59" s="4" t="s">
        <v>5</v>
      </c>
      <c r="E59" s="4" t="s">
        <v>24</v>
      </c>
      <c r="F59" s="81"/>
      <c r="G59" s="82"/>
      <c r="H59" s="30"/>
      <c r="I59" s="2"/>
    </row>
    <row r="60" spans="2:9" ht="28.5" customHeight="1" x14ac:dyDescent="0.3">
      <c r="B60" s="37">
        <f t="shared" si="4"/>
        <v>3.199999999999998</v>
      </c>
      <c r="C60" s="45" t="s">
        <v>85</v>
      </c>
      <c r="D60" s="4" t="s">
        <v>5</v>
      </c>
      <c r="E60" s="4" t="s">
        <v>24</v>
      </c>
      <c r="F60" s="81"/>
      <c r="G60" s="82"/>
      <c r="H60" s="30"/>
      <c r="I60" s="2"/>
    </row>
    <row r="61" spans="2:9" ht="21.75" customHeight="1" x14ac:dyDescent="0.3">
      <c r="B61" s="37">
        <f t="shared" si="4"/>
        <v>3.2099999999999977</v>
      </c>
      <c r="C61" s="46" t="s">
        <v>48</v>
      </c>
      <c r="D61" s="4" t="s">
        <v>5</v>
      </c>
      <c r="E61" s="4" t="s">
        <v>79</v>
      </c>
      <c r="F61" s="81"/>
      <c r="G61" s="82"/>
      <c r="H61" s="30"/>
      <c r="I61" s="2"/>
    </row>
    <row r="62" spans="2:9" ht="17.399999999999999" customHeight="1" x14ac:dyDescent="0.3">
      <c r="B62" s="37">
        <f t="shared" si="4"/>
        <v>3.2199999999999975</v>
      </c>
      <c r="C62" s="46" t="s">
        <v>163</v>
      </c>
      <c r="D62" s="4" t="s">
        <v>5</v>
      </c>
      <c r="E62" s="4" t="s">
        <v>79</v>
      </c>
      <c r="F62" s="81"/>
      <c r="G62" s="82"/>
      <c r="H62" s="30"/>
      <c r="I62" s="2"/>
    </row>
    <row r="63" spans="2:9" ht="17.399999999999999" customHeight="1" x14ac:dyDescent="0.3">
      <c r="B63" s="37">
        <f t="shared" si="4"/>
        <v>3.2299999999999973</v>
      </c>
      <c r="C63" s="46" t="s">
        <v>59</v>
      </c>
      <c r="D63" s="4" t="s">
        <v>5</v>
      </c>
      <c r="E63" s="4" t="s">
        <v>79</v>
      </c>
      <c r="F63" s="81"/>
      <c r="G63" s="82"/>
      <c r="H63" s="30"/>
      <c r="I63" s="2"/>
    </row>
    <row r="64" spans="2:9" ht="26.4" x14ac:dyDescent="0.3">
      <c r="B64" s="37">
        <f t="shared" si="4"/>
        <v>3.2399999999999971</v>
      </c>
      <c r="C64" s="45" t="s">
        <v>164</v>
      </c>
      <c r="D64" s="4" t="s">
        <v>5</v>
      </c>
      <c r="E64" s="4" t="s">
        <v>24</v>
      </c>
      <c r="F64" s="81"/>
      <c r="G64" s="82"/>
      <c r="H64" s="30"/>
      <c r="I64" s="2"/>
    </row>
    <row r="65" spans="2:9" s="65" customFormat="1" ht="39.6" x14ac:dyDescent="0.3">
      <c r="B65" s="68">
        <f t="shared" si="4"/>
        <v>3.2499999999999969</v>
      </c>
      <c r="C65" s="45" t="s">
        <v>103</v>
      </c>
      <c r="D65" s="67" t="s">
        <v>5</v>
      </c>
      <c r="E65" s="67" t="s">
        <v>24</v>
      </c>
      <c r="F65" s="116"/>
      <c r="G65" s="117"/>
      <c r="H65" s="63"/>
      <c r="I65" s="64"/>
    </row>
    <row r="66" spans="2:9" ht="39.6" x14ac:dyDescent="0.3">
      <c r="B66" s="68">
        <f t="shared" si="4"/>
        <v>3.2599999999999967</v>
      </c>
      <c r="C66" s="45" t="s">
        <v>66</v>
      </c>
      <c r="D66" s="67" t="s">
        <v>5</v>
      </c>
      <c r="E66" s="67" t="s">
        <v>79</v>
      </c>
      <c r="F66" s="81"/>
      <c r="G66" s="82"/>
      <c r="H66" s="30"/>
      <c r="I66" s="2"/>
    </row>
    <row r="67" spans="2:9" ht="27.75" customHeight="1" x14ac:dyDescent="0.3">
      <c r="B67" s="68">
        <f t="shared" si="4"/>
        <v>3.2699999999999965</v>
      </c>
      <c r="C67" s="45" t="s">
        <v>104</v>
      </c>
      <c r="D67" s="67" t="s">
        <v>5</v>
      </c>
      <c r="E67" s="67" t="s">
        <v>24</v>
      </c>
      <c r="F67" s="29"/>
      <c r="G67" s="30"/>
      <c r="H67" s="30"/>
      <c r="I67" s="2"/>
    </row>
    <row r="68" spans="2:9" ht="26.4" x14ac:dyDescent="0.3">
      <c r="B68" s="68">
        <f t="shared" si="4"/>
        <v>3.2799999999999963</v>
      </c>
      <c r="C68" s="45" t="s">
        <v>105</v>
      </c>
      <c r="D68" s="67" t="s">
        <v>5</v>
      </c>
      <c r="E68" s="67" t="s">
        <v>80</v>
      </c>
      <c r="F68" s="29"/>
      <c r="G68" s="30"/>
      <c r="H68" s="30"/>
      <c r="I68" s="2"/>
    </row>
    <row r="69" spans="2:9" ht="39.6" x14ac:dyDescent="0.3">
      <c r="B69" s="68">
        <f t="shared" si="4"/>
        <v>3.289999999999996</v>
      </c>
      <c r="C69" s="45" t="s">
        <v>165</v>
      </c>
      <c r="D69" s="67" t="s">
        <v>5</v>
      </c>
      <c r="E69" s="67" t="s">
        <v>106</v>
      </c>
      <c r="F69" s="81"/>
      <c r="G69" s="82"/>
      <c r="H69" s="30"/>
      <c r="I69" s="2"/>
    </row>
    <row r="70" spans="2:9" ht="30" customHeight="1" x14ac:dyDescent="0.3">
      <c r="B70" s="37">
        <f t="shared" si="4"/>
        <v>3.2999999999999958</v>
      </c>
      <c r="C70" s="46" t="s">
        <v>55</v>
      </c>
      <c r="D70" s="4" t="s">
        <v>5</v>
      </c>
      <c r="E70" s="4" t="s">
        <v>24</v>
      </c>
      <c r="F70" s="29"/>
      <c r="G70" s="30"/>
      <c r="H70" s="30"/>
      <c r="I70" s="2"/>
    </row>
    <row r="71" spans="2:9" ht="30" customHeight="1" x14ac:dyDescent="0.3">
      <c r="B71" s="37">
        <f t="shared" si="4"/>
        <v>3.3099999999999956</v>
      </c>
      <c r="C71" s="45" t="s">
        <v>86</v>
      </c>
      <c r="D71" s="4" t="s">
        <v>5</v>
      </c>
      <c r="E71" s="4" t="s">
        <v>24</v>
      </c>
      <c r="F71" s="29"/>
      <c r="G71" s="30"/>
      <c r="H71" s="30"/>
      <c r="I71" s="2"/>
    </row>
    <row r="72" spans="2:9" ht="30" customHeight="1" x14ac:dyDescent="0.3">
      <c r="B72" s="37">
        <f t="shared" si="4"/>
        <v>3.3199999999999954</v>
      </c>
      <c r="C72" s="45" t="s">
        <v>87</v>
      </c>
      <c r="D72" s="67" t="s">
        <v>5</v>
      </c>
      <c r="E72" s="67" t="s">
        <v>24</v>
      </c>
      <c r="F72" s="29"/>
      <c r="G72" s="30"/>
      <c r="H72" s="30"/>
      <c r="I72" s="2"/>
    </row>
    <row r="73" spans="2:9" ht="30" customHeight="1" x14ac:dyDescent="0.3">
      <c r="B73" s="37">
        <f t="shared" si="4"/>
        <v>3.3299999999999952</v>
      </c>
      <c r="C73" s="45" t="s">
        <v>88</v>
      </c>
      <c r="D73" s="4" t="s">
        <v>5</v>
      </c>
      <c r="E73" s="4" t="s">
        <v>79</v>
      </c>
      <c r="F73" s="29"/>
      <c r="G73" s="30"/>
      <c r="H73" s="30"/>
      <c r="I73" s="2"/>
    </row>
    <row r="74" spans="2:9" ht="30" customHeight="1" x14ac:dyDescent="0.3">
      <c r="B74" s="37">
        <f t="shared" si="4"/>
        <v>3.339999999999995</v>
      </c>
      <c r="C74" s="45" t="s">
        <v>166</v>
      </c>
      <c r="D74" s="4" t="s">
        <v>5</v>
      </c>
      <c r="E74" s="4" t="s">
        <v>24</v>
      </c>
      <c r="F74" s="29"/>
      <c r="G74" s="30"/>
      <c r="H74" s="30"/>
      <c r="I74" s="2"/>
    </row>
    <row r="75" spans="2:9" ht="30" customHeight="1" x14ac:dyDescent="0.3">
      <c r="B75" s="37">
        <f t="shared" si="4"/>
        <v>3.3499999999999948</v>
      </c>
      <c r="C75" s="45" t="s">
        <v>167</v>
      </c>
      <c r="D75" s="4" t="s">
        <v>5</v>
      </c>
      <c r="E75" s="4" t="s">
        <v>24</v>
      </c>
      <c r="F75" s="29"/>
      <c r="G75" s="30"/>
      <c r="H75" s="30"/>
      <c r="I75" s="2"/>
    </row>
    <row r="76" spans="2:9" ht="30" customHeight="1" x14ac:dyDescent="0.3">
      <c r="B76" s="37">
        <f t="shared" si="4"/>
        <v>3.3599999999999945</v>
      </c>
      <c r="C76" s="45" t="s">
        <v>168</v>
      </c>
      <c r="D76" s="4" t="s">
        <v>5</v>
      </c>
      <c r="E76" s="4" t="s">
        <v>79</v>
      </c>
      <c r="F76" s="29"/>
      <c r="G76" s="30"/>
      <c r="H76" s="30"/>
      <c r="I76" s="2"/>
    </row>
    <row r="77" spans="2:9" ht="30" customHeight="1" x14ac:dyDescent="0.3">
      <c r="B77" s="37">
        <f>B76+0.01</f>
        <v>3.3699999999999943</v>
      </c>
      <c r="C77" s="45" t="s">
        <v>169</v>
      </c>
      <c r="D77" s="4" t="s">
        <v>5</v>
      </c>
      <c r="E77" s="4" t="s">
        <v>24</v>
      </c>
      <c r="F77" s="29"/>
      <c r="G77" s="30"/>
      <c r="H77" s="30"/>
      <c r="I77" s="2"/>
    </row>
    <row r="78" spans="2:9" ht="30" customHeight="1" x14ac:dyDescent="0.3">
      <c r="B78" s="37">
        <f>B77+0.01</f>
        <v>3.3799999999999941</v>
      </c>
      <c r="C78" s="45" t="s">
        <v>89</v>
      </c>
      <c r="D78" s="4" t="s">
        <v>5</v>
      </c>
      <c r="E78" s="4" t="s">
        <v>79</v>
      </c>
      <c r="F78" s="29"/>
      <c r="G78" s="30"/>
      <c r="H78" s="30"/>
      <c r="I78" s="2"/>
    </row>
    <row r="79" spans="2:9" ht="30" customHeight="1" x14ac:dyDescent="0.3">
      <c r="B79" s="37">
        <f t="shared" si="4"/>
        <v>3.3899999999999939</v>
      </c>
      <c r="C79" s="45" t="s">
        <v>107</v>
      </c>
      <c r="D79" s="4" t="s">
        <v>5</v>
      </c>
      <c r="E79" s="4" t="s">
        <v>24</v>
      </c>
      <c r="F79" s="29"/>
      <c r="G79" s="30"/>
      <c r="H79" s="30"/>
      <c r="I79" s="2"/>
    </row>
    <row r="80" spans="2:9" ht="30" customHeight="1" x14ac:dyDescent="0.3">
      <c r="B80" s="37">
        <f t="shared" si="4"/>
        <v>3.3999999999999937</v>
      </c>
      <c r="C80" s="45" t="s">
        <v>90</v>
      </c>
      <c r="D80" s="4" t="s">
        <v>5</v>
      </c>
      <c r="E80" s="4" t="s">
        <v>24</v>
      </c>
      <c r="F80" s="29"/>
      <c r="G80" s="30"/>
      <c r="H80" s="30"/>
      <c r="I80" s="2"/>
    </row>
    <row r="81" spans="2:9" ht="30" customHeight="1" x14ac:dyDescent="0.3">
      <c r="B81" s="37">
        <f t="shared" si="4"/>
        <v>3.4099999999999935</v>
      </c>
      <c r="C81" s="45" t="s">
        <v>170</v>
      </c>
      <c r="D81" s="67" t="s">
        <v>5</v>
      </c>
      <c r="E81" s="67" t="s">
        <v>24</v>
      </c>
      <c r="F81" s="29"/>
      <c r="G81" s="30"/>
      <c r="H81" s="30"/>
      <c r="I81" s="2"/>
    </row>
    <row r="82" spans="2:9" ht="30" customHeight="1" x14ac:dyDescent="0.3">
      <c r="B82" s="37">
        <f t="shared" si="4"/>
        <v>3.4199999999999933</v>
      </c>
      <c r="C82" s="45" t="s">
        <v>171</v>
      </c>
      <c r="D82" s="67" t="s">
        <v>5</v>
      </c>
      <c r="E82" s="67" t="s">
        <v>79</v>
      </c>
      <c r="F82" s="29"/>
      <c r="G82" s="30"/>
      <c r="H82" s="30"/>
      <c r="I82" s="2"/>
    </row>
    <row r="83" spans="2:9" ht="30" customHeight="1" x14ac:dyDescent="0.3">
      <c r="B83" s="37">
        <f t="shared" si="4"/>
        <v>3.4299999999999931</v>
      </c>
      <c r="C83" s="45" t="s">
        <v>152</v>
      </c>
      <c r="D83" s="4" t="s">
        <v>5</v>
      </c>
      <c r="E83" s="4" t="s">
        <v>24</v>
      </c>
      <c r="F83" s="29"/>
      <c r="G83" s="30"/>
      <c r="H83" s="30"/>
      <c r="I83" s="2"/>
    </row>
    <row r="84" spans="2:9" ht="30" customHeight="1" x14ac:dyDescent="0.3">
      <c r="B84" s="37">
        <f t="shared" si="4"/>
        <v>3.4399999999999928</v>
      </c>
      <c r="C84" s="45" t="s">
        <v>91</v>
      </c>
      <c r="D84" s="4" t="s">
        <v>5</v>
      </c>
      <c r="E84" s="4" t="s">
        <v>24</v>
      </c>
      <c r="F84" s="29"/>
      <c r="G84" s="30"/>
      <c r="H84" s="30"/>
      <c r="I84" s="2"/>
    </row>
    <row r="85" spans="2:9" ht="30" customHeight="1" x14ac:dyDescent="0.3">
      <c r="B85" s="37">
        <f t="shared" si="4"/>
        <v>3.4499999999999926</v>
      </c>
      <c r="C85" s="45" t="s">
        <v>92</v>
      </c>
      <c r="D85" s="4" t="s">
        <v>5</v>
      </c>
      <c r="E85" s="4" t="s">
        <v>24</v>
      </c>
      <c r="F85" s="29"/>
      <c r="G85" s="30"/>
      <c r="H85" s="30"/>
      <c r="I85" s="2"/>
    </row>
    <row r="86" spans="2:9" ht="30" customHeight="1" x14ac:dyDescent="0.3">
      <c r="B86" s="37">
        <f>B85+0.01</f>
        <v>3.4599999999999924</v>
      </c>
      <c r="C86" s="45" t="s">
        <v>93</v>
      </c>
      <c r="D86" s="4" t="s">
        <v>5</v>
      </c>
      <c r="E86" s="4" t="s">
        <v>24</v>
      </c>
      <c r="F86" s="29"/>
      <c r="G86" s="30"/>
      <c r="H86" s="30"/>
      <c r="I86" s="2"/>
    </row>
    <row r="87" spans="2:9" ht="30" customHeight="1" x14ac:dyDescent="0.3">
      <c r="B87" s="37">
        <f t="shared" si="4"/>
        <v>3.4699999999999922</v>
      </c>
      <c r="C87" s="45" t="s">
        <v>94</v>
      </c>
      <c r="D87" s="4" t="s">
        <v>5</v>
      </c>
      <c r="E87" s="4" t="s">
        <v>24</v>
      </c>
      <c r="F87" s="29"/>
      <c r="G87" s="30"/>
      <c r="H87" s="30"/>
      <c r="I87" s="2"/>
    </row>
    <row r="88" spans="2:9" ht="30" customHeight="1" x14ac:dyDescent="0.3">
      <c r="B88" s="37">
        <f t="shared" si="4"/>
        <v>3.479999999999992</v>
      </c>
      <c r="C88" s="45" t="s">
        <v>95</v>
      </c>
      <c r="D88" s="4" t="s">
        <v>5</v>
      </c>
      <c r="E88" s="4" t="s">
        <v>24</v>
      </c>
      <c r="F88" s="29"/>
      <c r="G88" s="30"/>
      <c r="H88" s="30"/>
      <c r="I88" s="2"/>
    </row>
    <row r="89" spans="2:9" ht="30" customHeight="1" x14ac:dyDescent="0.3">
      <c r="B89" s="37">
        <f>B88+0.01</f>
        <v>3.4899999999999918</v>
      </c>
      <c r="C89" s="45" t="s">
        <v>172</v>
      </c>
      <c r="D89" s="4" t="s">
        <v>5</v>
      </c>
      <c r="E89" s="4" t="s">
        <v>24</v>
      </c>
      <c r="F89" s="29"/>
      <c r="G89" s="30"/>
      <c r="H89" s="30"/>
      <c r="I89" s="2"/>
    </row>
    <row r="90" spans="2:9" ht="30" customHeight="1" x14ac:dyDescent="0.3">
      <c r="B90" s="37">
        <f>B89+0.01</f>
        <v>3.4999999999999916</v>
      </c>
      <c r="C90" s="45" t="s">
        <v>173</v>
      </c>
      <c r="D90" s="4" t="s">
        <v>5</v>
      </c>
      <c r="E90" s="4" t="s">
        <v>24</v>
      </c>
      <c r="F90" s="29"/>
      <c r="G90" s="30"/>
      <c r="H90" s="30"/>
      <c r="I90" s="2"/>
    </row>
    <row r="91" spans="2:9" ht="30" customHeight="1" x14ac:dyDescent="0.3">
      <c r="B91" s="37">
        <f t="shared" si="4"/>
        <v>3.5099999999999913</v>
      </c>
      <c r="C91" s="45" t="s">
        <v>174</v>
      </c>
      <c r="D91" s="4" t="s">
        <v>5</v>
      </c>
      <c r="E91" s="4" t="s">
        <v>24</v>
      </c>
      <c r="F91" s="29"/>
      <c r="G91" s="30"/>
      <c r="H91" s="30"/>
      <c r="I91" s="2"/>
    </row>
    <row r="92" spans="2:9" ht="30" customHeight="1" x14ac:dyDescent="0.3">
      <c r="B92" s="37">
        <f t="shared" si="4"/>
        <v>3.5199999999999911</v>
      </c>
      <c r="C92" s="45" t="s">
        <v>96</v>
      </c>
      <c r="D92" s="4" t="s">
        <v>5</v>
      </c>
      <c r="E92" s="4" t="s">
        <v>24</v>
      </c>
      <c r="F92" s="29"/>
      <c r="G92" s="30"/>
      <c r="H92" s="30"/>
      <c r="I92" s="2"/>
    </row>
    <row r="93" spans="2:9" ht="30" customHeight="1" x14ac:dyDescent="0.3">
      <c r="B93" s="37">
        <f t="shared" si="4"/>
        <v>3.5299999999999909</v>
      </c>
      <c r="C93" s="45" t="s">
        <v>97</v>
      </c>
      <c r="D93" s="4" t="s">
        <v>5</v>
      </c>
      <c r="E93" s="4" t="s">
        <v>24</v>
      </c>
      <c r="F93" s="29"/>
      <c r="G93" s="30"/>
      <c r="H93" s="30"/>
      <c r="I93" s="2"/>
    </row>
    <row r="94" spans="2:9" ht="30" customHeight="1" x14ac:dyDescent="0.3">
      <c r="B94" s="37">
        <f t="shared" si="4"/>
        <v>3.5399999999999907</v>
      </c>
      <c r="C94" s="45" t="s">
        <v>98</v>
      </c>
      <c r="D94" s="4" t="s">
        <v>5</v>
      </c>
      <c r="E94" s="4" t="s">
        <v>24</v>
      </c>
      <c r="F94" s="29"/>
      <c r="G94" s="30"/>
      <c r="H94" s="30"/>
      <c r="I94" s="2"/>
    </row>
    <row r="95" spans="2:9" ht="30" customHeight="1" x14ac:dyDescent="0.3">
      <c r="B95" s="37">
        <f t="shared" si="4"/>
        <v>3.5499999999999905</v>
      </c>
      <c r="C95" s="45" t="s">
        <v>99</v>
      </c>
      <c r="D95" s="4" t="s">
        <v>5</v>
      </c>
      <c r="E95" s="4" t="s">
        <v>79</v>
      </c>
      <c r="F95" s="29"/>
      <c r="G95" s="30"/>
      <c r="H95" s="30"/>
      <c r="I95" s="2"/>
    </row>
    <row r="96" spans="2:9" ht="30" customHeight="1" x14ac:dyDescent="0.3">
      <c r="B96" s="37">
        <f>B95+0.01</f>
        <v>3.5599999999999903</v>
      </c>
      <c r="C96" s="45" t="s">
        <v>100</v>
      </c>
      <c r="D96" s="4" t="s">
        <v>5</v>
      </c>
      <c r="E96" s="4" t="s">
        <v>79</v>
      </c>
      <c r="F96" s="29"/>
      <c r="G96" s="30"/>
      <c r="H96" s="30"/>
      <c r="I96" s="2"/>
    </row>
    <row r="97" spans="2:9" ht="30" customHeight="1" x14ac:dyDescent="0.3">
      <c r="B97" s="37">
        <f t="shared" si="4"/>
        <v>3.5699999999999901</v>
      </c>
      <c r="C97" s="45" t="s">
        <v>175</v>
      </c>
      <c r="D97" s="4" t="s">
        <v>5</v>
      </c>
      <c r="E97" s="4" t="s">
        <v>79</v>
      </c>
      <c r="F97" s="29"/>
      <c r="G97" s="30"/>
      <c r="H97" s="30"/>
      <c r="I97" s="2"/>
    </row>
    <row r="98" spans="2:9" ht="30" customHeight="1" x14ac:dyDescent="0.3">
      <c r="B98" s="37">
        <f t="shared" si="4"/>
        <v>3.5799999999999899</v>
      </c>
      <c r="C98" s="45" t="s">
        <v>176</v>
      </c>
      <c r="D98" s="4" t="s">
        <v>5</v>
      </c>
      <c r="E98" s="4" t="s">
        <v>24</v>
      </c>
      <c r="F98" s="29"/>
      <c r="G98" s="30"/>
      <c r="H98" s="30"/>
      <c r="I98" s="2"/>
    </row>
    <row r="99" spans="2:9" ht="30" customHeight="1" x14ac:dyDescent="0.3">
      <c r="B99" s="37">
        <f t="shared" si="4"/>
        <v>3.5899999999999896</v>
      </c>
      <c r="C99" s="45" t="s">
        <v>177</v>
      </c>
      <c r="D99" s="62" t="s">
        <v>5</v>
      </c>
      <c r="E99" s="67" t="s">
        <v>79</v>
      </c>
      <c r="F99" s="29"/>
      <c r="G99" s="30"/>
      <c r="H99" s="30"/>
      <c r="I99" s="2"/>
    </row>
    <row r="100" spans="2:9" ht="30" customHeight="1" x14ac:dyDescent="0.3">
      <c r="B100" s="47">
        <v>4</v>
      </c>
      <c r="C100" s="53" t="s">
        <v>153</v>
      </c>
      <c r="D100" s="54"/>
      <c r="E100" s="55"/>
      <c r="F100" s="75"/>
      <c r="G100" s="76"/>
      <c r="H100" s="56"/>
      <c r="I100" s="57"/>
    </row>
    <row r="101" spans="2:9" ht="17.399999999999999" customHeight="1" x14ac:dyDescent="0.3">
      <c r="B101" s="38">
        <f t="shared" ref="B101:B161" si="5">B100+0.1</f>
        <v>4.0999999999999996</v>
      </c>
      <c r="C101" s="61" t="s">
        <v>54</v>
      </c>
      <c r="D101" s="4" t="s">
        <v>5</v>
      </c>
      <c r="E101" s="4" t="s">
        <v>79</v>
      </c>
      <c r="F101" s="29"/>
      <c r="G101" s="30"/>
      <c r="H101" s="30"/>
      <c r="I101" s="2"/>
    </row>
    <row r="102" spans="2:9" ht="17.399999999999999" customHeight="1" x14ac:dyDescent="0.3">
      <c r="B102" s="38">
        <f t="shared" si="5"/>
        <v>4.1999999999999993</v>
      </c>
      <c r="C102" s="61" t="s">
        <v>40</v>
      </c>
      <c r="D102" s="4" t="s">
        <v>5</v>
      </c>
      <c r="E102" s="4" t="s">
        <v>79</v>
      </c>
      <c r="F102" s="29"/>
      <c r="G102" s="30"/>
      <c r="H102" s="30"/>
      <c r="I102" s="2"/>
    </row>
    <row r="103" spans="2:9" ht="17.399999999999999" customHeight="1" x14ac:dyDescent="0.3">
      <c r="B103" s="38">
        <f t="shared" si="5"/>
        <v>4.2999999999999989</v>
      </c>
      <c r="C103" s="61" t="s">
        <v>43</v>
      </c>
      <c r="D103" s="4" t="s">
        <v>5</v>
      </c>
      <c r="E103" s="4" t="s">
        <v>79</v>
      </c>
      <c r="F103" s="29"/>
      <c r="G103" s="30"/>
      <c r="H103" s="30"/>
      <c r="I103" s="2"/>
    </row>
    <row r="104" spans="2:9" ht="17.399999999999999" customHeight="1" x14ac:dyDescent="0.3">
      <c r="B104" s="38">
        <f t="shared" si="5"/>
        <v>4.3999999999999986</v>
      </c>
      <c r="C104" s="61" t="s">
        <v>68</v>
      </c>
      <c r="D104" s="4" t="s">
        <v>5</v>
      </c>
      <c r="E104" s="4" t="s">
        <v>79</v>
      </c>
      <c r="F104" s="29"/>
      <c r="G104" s="30"/>
      <c r="H104" s="30"/>
      <c r="I104" s="2"/>
    </row>
    <row r="105" spans="2:9" ht="17.399999999999999" customHeight="1" x14ac:dyDescent="0.3">
      <c r="B105" s="38">
        <f t="shared" si="5"/>
        <v>4.4999999999999982</v>
      </c>
      <c r="C105" s="61" t="s">
        <v>42</v>
      </c>
      <c r="D105" s="4" t="s">
        <v>5</v>
      </c>
      <c r="E105" s="4" t="s">
        <v>79</v>
      </c>
      <c r="F105" s="29"/>
      <c r="G105" s="30"/>
      <c r="H105" s="30"/>
      <c r="I105" s="2"/>
    </row>
    <row r="106" spans="2:9" ht="17.399999999999999" customHeight="1" x14ac:dyDescent="0.3">
      <c r="B106" s="38">
        <f t="shared" si="5"/>
        <v>4.5999999999999979</v>
      </c>
      <c r="C106" s="61" t="s">
        <v>41</v>
      </c>
      <c r="D106" s="4" t="s">
        <v>5</v>
      </c>
      <c r="E106" s="4" t="s">
        <v>79</v>
      </c>
      <c r="F106" s="29"/>
      <c r="G106" s="30"/>
      <c r="H106" s="30"/>
      <c r="I106" s="2"/>
    </row>
    <row r="107" spans="2:9" ht="17.399999999999999" customHeight="1" x14ac:dyDescent="0.3">
      <c r="B107" s="38">
        <f t="shared" si="5"/>
        <v>4.6999999999999975</v>
      </c>
      <c r="C107" s="61" t="s">
        <v>67</v>
      </c>
      <c r="D107" s="4" t="s">
        <v>5</v>
      </c>
      <c r="E107" s="4" t="s">
        <v>79</v>
      </c>
      <c r="F107" s="29"/>
      <c r="G107" s="30"/>
      <c r="H107" s="30"/>
      <c r="I107" s="2"/>
    </row>
    <row r="108" spans="2:9" ht="17.399999999999999" customHeight="1" x14ac:dyDescent="0.3">
      <c r="B108" s="38">
        <f t="shared" si="5"/>
        <v>4.7999999999999972</v>
      </c>
      <c r="C108" s="61" t="s">
        <v>39</v>
      </c>
      <c r="D108" s="4" t="s">
        <v>5</v>
      </c>
      <c r="E108" s="4" t="s">
        <v>79</v>
      </c>
      <c r="F108" s="29"/>
      <c r="G108" s="30"/>
      <c r="H108" s="30"/>
      <c r="I108" s="2"/>
    </row>
    <row r="109" spans="2:9" ht="17.399999999999999" customHeight="1" x14ac:dyDescent="0.3">
      <c r="B109" s="38">
        <f t="shared" si="5"/>
        <v>4.8999999999999968</v>
      </c>
      <c r="C109" s="61" t="s">
        <v>178</v>
      </c>
      <c r="D109" s="4" t="s">
        <v>5</v>
      </c>
      <c r="E109" s="4" t="s">
        <v>79</v>
      </c>
      <c r="F109" s="29"/>
      <c r="G109" s="30"/>
      <c r="H109" s="30"/>
      <c r="I109" s="2"/>
    </row>
    <row r="110" spans="2:9" ht="17.399999999999999" customHeight="1" x14ac:dyDescent="0.3">
      <c r="B110" s="37">
        <v>4.0999999999999996</v>
      </c>
      <c r="C110" s="61" t="s">
        <v>35</v>
      </c>
      <c r="D110" s="4" t="s">
        <v>5</v>
      </c>
      <c r="E110" s="4" t="s">
        <v>79</v>
      </c>
      <c r="F110" s="29"/>
      <c r="G110" s="30"/>
      <c r="H110" s="30"/>
      <c r="I110" s="2"/>
    </row>
    <row r="111" spans="2:9" ht="17.399999999999999" customHeight="1" x14ac:dyDescent="0.3">
      <c r="B111" s="37">
        <f>B110+0.01</f>
        <v>4.1099999999999994</v>
      </c>
      <c r="C111" s="61" t="s">
        <v>36</v>
      </c>
      <c r="D111" s="4" t="s">
        <v>5</v>
      </c>
      <c r="E111" s="4" t="s">
        <v>79</v>
      </c>
      <c r="F111" s="29"/>
      <c r="G111" s="30"/>
      <c r="H111" s="30"/>
      <c r="I111" s="2"/>
    </row>
    <row r="112" spans="2:9" ht="17.399999999999999" customHeight="1" x14ac:dyDescent="0.3">
      <c r="B112" s="37">
        <f t="shared" ref="B112:B116" si="6">B111+0.01</f>
        <v>4.1199999999999992</v>
      </c>
      <c r="C112" s="61" t="s">
        <v>37</v>
      </c>
      <c r="D112" s="4" t="s">
        <v>5</v>
      </c>
      <c r="E112" s="4" t="s">
        <v>79</v>
      </c>
      <c r="F112" s="29"/>
      <c r="G112" s="30"/>
      <c r="H112" s="30"/>
      <c r="I112" s="2"/>
    </row>
    <row r="113" spans="2:9" ht="17.399999999999999" customHeight="1" x14ac:dyDescent="0.3">
      <c r="B113" s="37">
        <f t="shared" si="6"/>
        <v>4.129999999999999</v>
      </c>
      <c r="C113" s="61" t="s">
        <v>38</v>
      </c>
      <c r="D113" s="4" t="s">
        <v>5</v>
      </c>
      <c r="E113" s="4" t="s">
        <v>79</v>
      </c>
      <c r="F113" s="29"/>
      <c r="G113" s="30"/>
      <c r="H113" s="30"/>
      <c r="I113" s="2"/>
    </row>
    <row r="114" spans="2:9" ht="26.4" x14ac:dyDescent="0.3">
      <c r="B114" s="37">
        <f t="shared" si="6"/>
        <v>4.1399999999999988</v>
      </c>
      <c r="C114" s="61" t="s">
        <v>69</v>
      </c>
      <c r="D114" s="4" t="s">
        <v>5</v>
      </c>
      <c r="E114" s="4" t="s">
        <v>79</v>
      </c>
      <c r="F114" s="29"/>
      <c r="G114" s="30"/>
      <c r="H114" s="30"/>
      <c r="I114" s="2"/>
    </row>
    <row r="115" spans="2:9" ht="26.4" x14ac:dyDescent="0.3">
      <c r="B115" s="37">
        <f t="shared" si="6"/>
        <v>4.1499999999999986</v>
      </c>
      <c r="C115" s="61" t="s">
        <v>47</v>
      </c>
      <c r="D115" s="4" t="s">
        <v>5</v>
      </c>
      <c r="E115" s="4" t="s">
        <v>79</v>
      </c>
      <c r="F115" s="29"/>
      <c r="G115" s="30"/>
      <c r="H115" s="30"/>
      <c r="I115" s="2"/>
    </row>
    <row r="116" spans="2:9" ht="26.4" x14ac:dyDescent="0.3">
      <c r="B116" s="37">
        <f t="shared" si="6"/>
        <v>4.1599999999999984</v>
      </c>
      <c r="C116" s="61" t="s">
        <v>179</v>
      </c>
      <c r="D116" s="67"/>
      <c r="E116" s="67" t="s">
        <v>79</v>
      </c>
      <c r="F116" s="29"/>
      <c r="G116" s="30"/>
      <c r="H116" s="30"/>
      <c r="I116" s="2"/>
    </row>
    <row r="117" spans="2:9" ht="17.399999999999999" customHeight="1" x14ac:dyDescent="0.3">
      <c r="B117" s="47">
        <v>5</v>
      </c>
      <c r="C117" s="48" t="s">
        <v>180</v>
      </c>
      <c r="D117" s="49"/>
      <c r="E117" s="50"/>
      <c r="F117" s="77"/>
      <c r="G117" s="78"/>
      <c r="H117" s="51"/>
      <c r="I117" s="52"/>
    </row>
    <row r="118" spans="2:9" ht="15.6" x14ac:dyDescent="0.3">
      <c r="B118" s="38">
        <f>B117+0.1</f>
        <v>5.0999999999999996</v>
      </c>
      <c r="C118" s="45" t="s">
        <v>102</v>
      </c>
      <c r="D118" s="6"/>
      <c r="E118" s="4" t="s">
        <v>24</v>
      </c>
      <c r="F118" s="29"/>
      <c r="G118" s="30"/>
      <c r="H118" s="30"/>
      <c r="I118" s="2"/>
    </row>
    <row r="119" spans="2:9" ht="26.4" x14ac:dyDescent="0.3">
      <c r="B119" s="38">
        <f>B118+0.1</f>
        <v>5.1999999999999993</v>
      </c>
      <c r="C119" s="45" t="s">
        <v>135</v>
      </c>
      <c r="D119" s="6"/>
      <c r="E119" s="4" t="s">
        <v>24</v>
      </c>
      <c r="F119" s="29"/>
      <c r="G119" s="30"/>
      <c r="H119" s="30"/>
      <c r="I119" s="2"/>
    </row>
    <row r="120" spans="2:9" ht="19.5" customHeight="1" x14ac:dyDescent="0.3">
      <c r="B120" s="38">
        <f>B119+0.1</f>
        <v>5.2999999999999989</v>
      </c>
      <c r="C120" s="45" t="s">
        <v>119</v>
      </c>
      <c r="D120" s="6"/>
      <c r="E120" s="4" t="s">
        <v>24</v>
      </c>
      <c r="F120" s="29"/>
      <c r="G120" s="30"/>
      <c r="H120" s="30"/>
      <c r="I120" s="2"/>
    </row>
    <row r="121" spans="2:9" ht="17.399999999999999" customHeight="1" x14ac:dyDescent="0.3">
      <c r="B121" s="38">
        <f>B120+0.1</f>
        <v>5.3999999999999986</v>
      </c>
      <c r="C121" s="45" t="s">
        <v>120</v>
      </c>
      <c r="D121" s="66"/>
      <c r="E121" s="4" t="s">
        <v>137</v>
      </c>
      <c r="F121" s="29"/>
      <c r="G121" s="30"/>
      <c r="H121" s="30"/>
      <c r="I121" s="2"/>
    </row>
    <row r="122" spans="2:9" ht="20.25" customHeight="1" x14ac:dyDescent="0.3">
      <c r="B122" s="38">
        <f t="shared" ref="B122:B126" si="7">B121+0.1</f>
        <v>5.4999999999999982</v>
      </c>
      <c r="C122" s="5" t="s">
        <v>121</v>
      </c>
      <c r="D122" s="6"/>
      <c r="E122" s="4" t="s">
        <v>24</v>
      </c>
      <c r="F122" s="79"/>
      <c r="G122" s="80"/>
      <c r="H122" s="58"/>
      <c r="I122" s="13"/>
    </row>
    <row r="123" spans="2:9" ht="19.5" customHeight="1" x14ac:dyDescent="0.3">
      <c r="B123" s="38">
        <f t="shared" si="7"/>
        <v>5.5999999999999979</v>
      </c>
      <c r="C123" s="45" t="s">
        <v>101</v>
      </c>
      <c r="D123" s="6"/>
      <c r="E123" s="4" t="s">
        <v>24</v>
      </c>
      <c r="F123" s="29"/>
      <c r="G123" s="30"/>
      <c r="H123" s="30"/>
      <c r="I123" s="2"/>
    </row>
    <row r="124" spans="2:9" ht="19.5" customHeight="1" x14ac:dyDescent="0.3">
      <c r="B124" s="38">
        <f t="shared" si="7"/>
        <v>5.6999999999999975</v>
      </c>
      <c r="C124" s="45" t="s">
        <v>115</v>
      </c>
      <c r="D124" s="6"/>
      <c r="E124" s="4" t="s">
        <v>24</v>
      </c>
      <c r="F124" s="29"/>
      <c r="G124" s="30"/>
      <c r="H124" s="30"/>
      <c r="I124" s="2"/>
    </row>
    <row r="125" spans="2:9" ht="17.399999999999999" customHeight="1" x14ac:dyDescent="0.3">
      <c r="B125" s="38">
        <f t="shared" si="7"/>
        <v>5.7999999999999972</v>
      </c>
      <c r="C125" s="45" t="s">
        <v>116</v>
      </c>
      <c r="D125" s="6"/>
      <c r="E125" s="4">
        <v>20</v>
      </c>
      <c r="F125" s="29"/>
      <c r="G125" s="30"/>
      <c r="H125" s="30"/>
      <c r="I125" s="2"/>
    </row>
    <row r="126" spans="2:9" ht="17.399999999999999" customHeight="1" x14ac:dyDescent="0.3">
      <c r="B126" s="38">
        <f t="shared" si="7"/>
        <v>5.8999999999999968</v>
      </c>
      <c r="C126" s="45" t="s">
        <v>139</v>
      </c>
      <c r="D126" s="6"/>
      <c r="E126" s="4" t="s">
        <v>136</v>
      </c>
      <c r="F126" s="29"/>
      <c r="G126" s="30"/>
      <c r="H126" s="30"/>
      <c r="I126" s="2"/>
    </row>
    <row r="127" spans="2:9" ht="17.399999999999999" customHeight="1" x14ac:dyDescent="0.3">
      <c r="B127" s="37">
        <v>5.0999999999999996</v>
      </c>
      <c r="C127" s="45" t="s">
        <v>117</v>
      </c>
      <c r="D127" s="6"/>
      <c r="E127" s="4" t="s">
        <v>24</v>
      </c>
      <c r="F127" s="29"/>
      <c r="G127" s="30"/>
      <c r="H127" s="30"/>
      <c r="I127" s="2"/>
    </row>
    <row r="128" spans="2:9" ht="19.5" customHeight="1" x14ac:dyDescent="0.3">
      <c r="B128" s="37">
        <v>5.1100000000000003</v>
      </c>
      <c r="C128" s="45" t="s">
        <v>181</v>
      </c>
      <c r="D128" s="6"/>
      <c r="E128" s="4" t="s">
        <v>24</v>
      </c>
      <c r="F128" s="29"/>
      <c r="G128" s="30"/>
      <c r="H128" s="30"/>
      <c r="I128" s="2"/>
    </row>
    <row r="129" spans="2:9" ht="19.5" customHeight="1" x14ac:dyDescent="0.3">
      <c r="B129" s="37">
        <v>5.12</v>
      </c>
      <c r="C129" s="45" t="s">
        <v>182</v>
      </c>
      <c r="D129" s="6"/>
      <c r="E129" s="4">
        <v>8</v>
      </c>
      <c r="F129" s="29"/>
      <c r="G129" s="30"/>
      <c r="H129" s="30"/>
      <c r="I129" s="2"/>
    </row>
    <row r="130" spans="2:9" ht="17.399999999999999" customHeight="1" x14ac:dyDescent="0.3">
      <c r="B130" s="37">
        <v>5.13</v>
      </c>
      <c r="C130" s="45" t="s">
        <v>118</v>
      </c>
      <c r="D130" s="6"/>
      <c r="E130" s="4" t="s">
        <v>136</v>
      </c>
      <c r="F130" s="29"/>
      <c r="G130" s="30"/>
      <c r="H130" s="30"/>
      <c r="I130" s="2"/>
    </row>
    <row r="131" spans="2:9" ht="19.5" customHeight="1" x14ac:dyDescent="0.3">
      <c r="B131" s="37">
        <v>5.14</v>
      </c>
      <c r="C131" s="45" t="s">
        <v>122</v>
      </c>
      <c r="D131" s="6"/>
      <c r="E131" s="4" t="s">
        <v>138</v>
      </c>
      <c r="F131" s="29"/>
      <c r="G131" s="30"/>
      <c r="H131" s="30"/>
      <c r="I131" s="2"/>
    </row>
    <row r="132" spans="2:9" ht="17.399999999999999" customHeight="1" x14ac:dyDescent="0.3">
      <c r="B132" s="37">
        <v>5.15</v>
      </c>
      <c r="C132" s="45" t="s">
        <v>123</v>
      </c>
      <c r="D132" s="6"/>
      <c r="E132" s="4" t="s">
        <v>24</v>
      </c>
      <c r="F132" s="29"/>
      <c r="G132" s="30"/>
      <c r="H132" s="30"/>
      <c r="I132" s="2"/>
    </row>
    <row r="133" spans="2:9" ht="17.399999999999999" customHeight="1" x14ac:dyDescent="0.3">
      <c r="B133" s="37">
        <v>5.16</v>
      </c>
      <c r="C133" s="45" t="s">
        <v>124</v>
      </c>
      <c r="D133" s="6"/>
      <c r="E133" s="4" t="s">
        <v>24</v>
      </c>
      <c r="F133" s="29"/>
      <c r="G133" s="30"/>
      <c r="H133" s="30"/>
      <c r="I133" s="2"/>
    </row>
    <row r="134" spans="2:9" ht="17.399999999999999" customHeight="1" x14ac:dyDescent="0.3">
      <c r="B134" s="37">
        <v>5.17</v>
      </c>
      <c r="C134" s="45" t="s">
        <v>125</v>
      </c>
      <c r="D134" s="6"/>
      <c r="E134" s="4" t="s">
        <v>24</v>
      </c>
      <c r="F134" s="29"/>
      <c r="G134" s="30"/>
      <c r="H134" s="30"/>
      <c r="I134" s="2"/>
    </row>
    <row r="135" spans="2:9" ht="19.5" customHeight="1" x14ac:dyDescent="0.3">
      <c r="B135" s="37">
        <v>5.1800000000000104</v>
      </c>
      <c r="C135" s="45" t="s">
        <v>126</v>
      </c>
      <c r="D135" s="6"/>
      <c r="E135" s="4" t="s">
        <v>137</v>
      </c>
      <c r="F135" s="29"/>
      <c r="G135" s="30"/>
      <c r="H135" s="30"/>
      <c r="I135" s="2"/>
    </row>
    <row r="136" spans="2:9" ht="19.5" customHeight="1" x14ac:dyDescent="0.3">
      <c r="B136" s="37">
        <v>5.1900000000000102</v>
      </c>
      <c r="C136" s="45" t="s">
        <v>142</v>
      </c>
      <c r="D136" s="6"/>
      <c r="E136" s="4" t="s">
        <v>24</v>
      </c>
      <c r="F136" s="29"/>
      <c r="G136" s="30"/>
      <c r="H136" s="30"/>
      <c r="I136" s="2"/>
    </row>
    <row r="137" spans="2:9" ht="17.399999999999999" customHeight="1" x14ac:dyDescent="0.3">
      <c r="B137" s="37">
        <v>5.2000000000000099</v>
      </c>
      <c r="C137" s="45" t="s">
        <v>141</v>
      </c>
      <c r="D137" s="6"/>
      <c r="E137" s="4" t="s">
        <v>24</v>
      </c>
      <c r="F137" s="29"/>
      <c r="G137" s="30"/>
      <c r="H137" s="30"/>
      <c r="I137" s="2"/>
    </row>
    <row r="138" spans="2:9" ht="19.5" customHeight="1" x14ac:dyDescent="0.3">
      <c r="B138" s="37">
        <v>5.2100000000000097</v>
      </c>
      <c r="C138" s="45" t="s">
        <v>143</v>
      </c>
      <c r="D138" s="6"/>
      <c r="E138" s="4" t="s">
        <v>24</v>
      </c>
      <c r="F138" s="29"/>
      <c r="G138" s="30"/>
      <c r="H138" s="30"/>
      <c r="I138" s="2"/>
    </row>
    <row r="139" spans="2:9" ht="17.399999999999999" customHeight="1" x14ac:dyDescent="0.3">
      <c r="B139" s="37">
        <v>5.2200000000000104</v>
      </c>
      <c r="C139" s="45" t="s">
        <v>127</v>
      </c>
      <c r="D139" s="66"/>
      <c r="E139" s="4" t="s">
        <v>24</v>
      </c>
      <c r="F139" s="29"/>
      <c r="G139" s="30"/>
      <c r="H139" s="30"/>
      <c r="I139" s="2"/>
    </row>
    <row r="140" spans="2:9" ht="20.25" customHeight="1" x14ac:dyDescent="0.3">
      <c r="B140" s="37">
        <v>5.2300000000000102</v>
      </c>
      <c r="C140" s="5" t="s">
        <v>128</v>
      </c>
      <c r="D140" s="6"/>
      <c r="E140" s="4" t="s">
        <v>138</v>
      </c>
      <c r="F140" s="79"/>
      <c r="G140" s="80"/>
      <c r="H140" s="58"/>
      <c r="I140" s="13"/>
    </row>
    <row r="141" spans="2:9" ht="19.5" customHeight="1" x14ac:dyDescent="0.3">
      <c r="B141" s="37">
        <v>5.24000000000001</v>
      </c>
      <c r="C141" s="45" t="s">
        <v>129</v>
      </c>
      <c r="D141" s="6"/>
      <c r="E141" s="4" t="s">
        <v>138</v>
      </c>
      <c r="F141" s="29"/>
      <c r="G141" s="30"/>
      <c r="H141" s="30"/>
      <c r="I141" s="2"/>
    </row>
    <row r="142" spans="2:9" ht="17.399999999999999" customHeight="1" x14ac:dyDescent="0.3">
      <c r="B142" s="37">
        <v>5.2500000000000098</v>
      </c>
      <c r="C142" s="45" t="s">
        <v>130</v>
      </c>
      <c r="D142" s="6"/>
      <c r="E142" s="4" t="s">
        <v>24</v>
      </c>
      <c r="F142" s="29"/>
      <c r="G142" s="30"/>
      <c r="H142" s="30"/>
      <c r="I142" s="2"/>
    </row>
    <row r="143" spans="2:9" ht="17.399999999999999" customHeight="1" x14ac:dyDescent="0.3">
      <c r="B143" s="37">
        <v>5.2600000000000096</v>
      </c>
      <c r="C143" s="45" t="s">
        <v>131</v>
      </c>
      <c r="D143" s="6"/>
      <c r="E143" s="4" t="s">
        <v>24</v>
      </c>
      <c r="F143" s="29"/>
      <c r="G143" s="30"/>
      <c r="H143" s="30"/>
      <c r="I143" s="2"/>
    </row>
    <row r="144" spans="2:9" ht="17.399999999999999" customHeight="1" x14ac:dyDescent="0.3">
      <c r="B144" s="37">
        <v>5.2700000000000102</v>
      </c>
      <c r="C144" s="45" t="s">
        <v>132</v>
      </c>
      <c r="D144" s="6"/>
      <c r="E144" s="4" t="s">
        <v>24</v>
      </c>
      <c r="F144" s="29"/>
      <c r="G144" s="30"/>
      <c r="H144" s="30"/>
      <c r="I144" s="2"/>
    </row>
    <row r="145" spans="2:9" ht="19.5" customHeight="1" x14ac:dyDescent="0.3">
      <c r="B145" s="37">
        <v>5.28000000000001</v>
      </c>
      <c r="C145" s="45" t="s">
        <v>133</v>
      </c>
      <c r="D145" s="6"/>
      <c r="E145" s="4" t="s">
        <v>24</v>
      </c>
      <c r="F145" s="29"/>
      <c r="G145" s="30"/>
      <c r="H145" s="30"/>
      <c r="I145" s="2"/>
    </row>
    <row r="146" spans="2:9" ht="19.5" customHeight="1" x14ac:dyDescent="0.3">
      <c r="B146" s="37">
        <v>5.2900000000000098</v>
      </c>
      <c r="C146" s="45" t="s">
        <v>134</v>
      </c>
      <c r="D146" s="6"/>
      <c r="E146" s="4" t="s">
        <v>24</v>
      </c>
      <c r="F146" s="29"/>
      <c r="G146" s="30"/>
      <c r="H146" s="30"/>
      <c r="I146" s="2"/>
    </row>
    <row r="147" spans="2:9" ht="17.399999999999999" customHeight="1" x14ac:dyDescent="0.3">
      <c r="B147" s="37">
        <v>5.3000000000000096</v>
      </c>
      <c r="C147" s="45" t="s">
        <v>183</v>
      </c>
      <c r="D147" s="6"/>
      <c r="E147" s="4" t="s">
        <v>24</v>
      </c>
      <c r="F147" s="29"/>
      <c r="G147" s="30"/>
      <c r="H147" s="30"/>
      <c r="I147" s="2"/>
    </row>
    <row r="148" spans="2:9" ht="19.5" customHeight="1" x14ac:dyDescent="0.3">
      <c r="B148" s="37">
        <v>5.3100000000000103</v>
      </c>
      <c r="C148" s="45" t="s">
        <v>184</v>
      </c>
      <c r="D148" s="6"/>
      <c r="E148" s="4" t="s">
        <v>24</v>
      </c>
      <c r="F148" s="29"/>
      <c r="G148" s="30"/>
      <c r="H148" s="30"/>
      <c r="I148" s="2"/>
    </row>
    <row r="149" spans="2:9" ht="17.399999999999999" customHeight="1" x14ac:dyDescent="0.3">
      <c r="B149" s="37">
        <v>5.3200000000000101</v>
      </c>
      <c r="C149" s="45" t="s">
        <v>185</v>
      </c>
      <c r="D149" s="66"/>
      <c r="E149" s="4" t="s">
        <v>24</v>
      </c>
      <c r="F149" s="29"/>
      <c r="G149" s="30"/>
      <c r="H149" s="30"/>
      <c r="I149" s="2"/>
    </row>
    <row r="150" spans="2:9" ht="20.25" customHeight="1" x14ac:dyDescent="0.3">
      <c r="B150" s="37">
        <v>5.3300000000000196</v>
      </c>
      <c r="C150" s="45" t="s">
        <v>112</v>
      </c>
      <c r="D150" s="6"/>
      <c r="E150" s="4" t="s">
        <v>24</v>
      </c>
      <c r="F150" s="79"/>
      <c r="G150" s="80"/>
      <c r="H150" s="58"/>
      <c r="I150" s="13"/>
    </row>
    <row r="151" spans="2:9" ht="19.5" customHeight="1" x14ac:dyDescent="0.3">
      <c r="B151" s="37">
        <v>5.3400000000000203</v>
      </c>
      <c r="C151" s="45" t="s">
        <v>186</v>
      </c>
      <c r="D151" s="6"/>
      <c r="E151" s="4" t="s">
        <v>24</v>
      </c>
      <c r="F151" s="29"/>
      <c r="G151" s="30"/>
      <c r="H151" s="30"/>
      <c r="I151" s="2"/>
    </row>
    <row r="152" spans="2:9" ht="17.399999999999999" customHeight="1" x14ac:dyDescent="0.3">
      <c r="B152" s="37">
        <v>5.3500000000000201</v>
      </c>
      <c r="C152" s="45" t="s">
        <v>187</v>
      </c>
      <c r="D152" s="6"/>
      <c r="E152" s="4" t="s">
        <v>24</v>
      </c>
      <c r="F152" s="29"/>
      <c r="G152" s="30"/>
      <c r="H152" s="30"/>
      <c r="I152" s="2"/>
    </row>
    <row r="153" spans="2:9" ht="17.399999999999999" customHeight="1" x14ac:dyDescent="0.3">
      <c r="B153" s="37">
        <v>5.3600000000000199</v>
      </c>
      <c r="C153" s="45" t="s">
        <v>113</v>
      </c>
      <c r="D153" s="6"/>
      <c r="E153" s="4" t="s">
        <v>24</v>
      </c>
      <c r="F153" s="29"/>
      <c r="G153" s="30"/>
      <c r="H153" s="30"/>
      <c r="I153" s="2"/>
    </row>
    <row r="154" spans="2:9" ht="17.399999999999999" customHeight="1" x14ac:dyDescent="0.3">
      <c r="B154" s="37">
        <v>5.3700000000000196</v>
      </c>
      <c r="C154" s="45" t="s">
        <v>114</v>
      </c>
      <c r="D154" s="6"/>
      <c r="E154" s="4" t="s">
        <v>24</v>
      </c>
      <c r="F154" s="29"/>
      <c r="G154" s="30"/>
      <c r="H154" s="30"/>
      <c r="I154" s="2"/>
    </row>
    <row r="155" spans="2:9" ht="19.5" customHeight="1" x14ac:dyDescent="0.3">
      <c r="B155" s="37">
        <v>5.3800000000000203</v>
      </c>
      <c r="C155" s="45" t="s">
        <v>140</v>
      </c>
      <c r="D155" s="6"/>
      <c r="E155" s="4" t="s">
        <v>24</v>
      </c>
      <c r="F155" s="29"/>
      <c r="G155" s="30"/>
      <c r="H155" s="30"/>
      <c r="I155" s="2"/>
    </row>
    <row r="156" spans="2:9" ht="17.399999999999999" customHeight="1" x14ac:dyDescent="0.3">
      <c r="B156" s="47">
        <v>6</v>
      </c>
      <c r="C156" s="48" t="s">
        <v>51</v>
      </c>
      <c r="D156" s="49"/>
      <c r="E156" s="50"/>
      <c r="F156" s="77"/>
      <c r="G156" s="78"/>
      <c r="H156" s="51"/>
      <c r="I156" s="52"/>
    </row>
    <row r="157" spans="2:9" ht="17.399999999999999" customHeight="1" x14ac:dyDescent="0.3">
      <c r="B157" s="38">
        <f>B156+0.1</f>
        <v>6.1</v>
      </c>
      <c r="C157" s="61" t="s">
        <v>108</v>
      </c>
      <c r="D157" s="4" t="s">
        <v>5</v>
      </c>
      <c r="E157" s="4" t="s">
        <v>24</v>
      </c>
      <c r="F157" s="29"/>
      <c r="G157" s="30"/>
      <c r="H157" s="30"/>
      <c r="I157" s="2"/>
    </row>
    <row r="158" spans="2:9" ht="17.399999999999999" customHeight="1" x14ac:dyDescent="0.3">
      <c r="B158" s="38">
        <f t="shared" si="5"/>
        <v>6.1999999999999993</v>
      </c>
      <c r="C158" s="61" t="s">
        <v>78</v>
      </c>
      <c r="D158" s="4" t="s">
        <v>5</v>
      </c>
      <c r="E158" s="4" t="s">
        <v>24</v>
      </c>
      <c r="F158" s="29"/>
      <c r="G158" s="30"/>
      <c r="H158" s="30"/>
      <c r="I158" s="2"/>
    </row>
    <row r="159" spans="2:9" ht="17.399999999999999" customHeight="1" x14ac:dyDescent="0.3">
      <c r="B159" s="38">
        <f t="shared" si="5"/>
        <v>6.2999999999999989</v>
      </c>
      <c r="C159" s="61" t="s">
        <v>52</v>
      </c>
      <c r="D159" s="4" t="s">
        <v>5</v>
      </c>
      <c r="E159" s="4" t="s">
        <v>24</v>
      </c>
      <c r="F159" s="29"/>
      <c r="G159" s="30"/>
      <c r="H159" s="30"/>
      <c r="I159" s="2"/>
    </row>
    <row r="160" spans="2:9" ht="19.5" customHeight="1" x14ac:dyDescent="0.3">
      <c r="B160" s="38">
        <f t="shared" si="5"/>
        <v>6.3999999999999986</v>
      </c>
      <c r="C160" s="61" t="s">
        <v>110</v>
      </c>
      <c r="D160" s="4" t="s">
        <v>5</v>
      </c>
      <c r="E160" s="4" t="s">
        <v>24</v>
      </c>
      <c r="F160" s="29"/>
      <c r="G160" s="30"/>
      <c r="H160" s="30"/>
      <c r="I160" s="2"/>
    </row>
    <row r="161" spans="2:9" ht="25.2" customHeight="1" x14ac:dyDescent="0.3">
      <c r="B161" s="38">
        <f t="shared" si="5"/>
        <v>6.4999999999999982</v>
      </c>
      <c r="C161" s="61" t="s">
        <v>44</v>
      </c>
      <c r="D161" s="4" t="s">
        <v>5</v>
      </c>
      <c r="E161" s="4" t="s">
        <v>24</v>
      </c>
      <c r="F161" s="29"/>
      <c r="G161" s="30"/>
      <c r="H161" s="30"/>
      <c r="I161" s="2"/>
    </row>
    <row r="162" spans="2:9" ht="20.25" customHeight="1" x14ac:dyDescent="0.3">
      <c r="B162" s="42"/>
      <c r="C162" s="41" t="s">
        <v>109</v>
      </c>
      <c r="D162" s="24"/>
      <c r="E162" s="24"/>
      <c r="F162" s="24"/>
      <c r="G162" s="15"/>
      <c r="H162" s="15"/>
      <c r="I162" s="16"/>
    </row>
    <row r="163" spans="2:9" ht="20.25" customHeight="1" x14ac:dyDescent="0.3">
      <c r="B163" s="42"/>
      <c r="C163" s="41" t="s">
        <v>13</v>
      </c>
      <c r="D163" s="24"/>
      <c r="E163" s="24"/>
      <c r="F163" s="24"/>
      <c r="G163" s="15"/>
      <c r="H163" s="15"/>
      <c r="I163" s="16"/>
    </row>
    <row r="164" spans="2:9" ht="20.25" customHeight="1" x14ac:dyDescent="0.3">
      <c r="B164" s="42"/>
      <c r="C164" s="41" t="s">
        <v>111</v>
      </c>
      <c r="D164" s="24"/>
      <c r="E164" s="24"/>
      <c r="F164" s="24"/>
      <c r="G164" s="15"/>
      <c r="H164" s="15"/>
      <c r="I164" s="16"/>
    </row>
    <row r="165" spans="2:9" ht="7.8" customHeight="1" x14ac:dyDescent="0.3">
      <c r="B165" s="25"/>
      <c r="C165" s="40"/>
      <c r="D165" s="21"/>
      <c r="E165" s="21"/>
      <c r="F165" s="21"/>
      <c r="G165" s="22"/>
      <c r="H165" s="22"/>
      <c r="I165" s="23"/>
    </row>
    <row r="166" spans="2:9" ht="24.75" customHeight="1" x14ac:dyDescent="0.3">
      <c r="B166" s="25"/>
      <c r="C166" s="7" t="s">
        <v>14</v>
      </c>
      <c r="D166" s="7"/>
      <c r="E166" s="7"/>
      <c r="F166" s="7"/>
      <c r="I166" s="1"/>
    </row>
    <row r="167" spans="2:9" ht="19.95" customHeight="1" x14ac:dyDescent="0.3">
      <c r="B167" s="25"/>
      <c r="C167" s="7" t="s">
        <v>15</v>
      </c>
      <c r="D167" s="7"/>
      <c r="E167" s="7"/>
      <c r="F167" s="7"/>
      <c r="I167" s="1"/>
    </row>
    <row r="168" spans="2:9" ht="31.2" customHeight="1" x14ac:dyDescent="0.3">
      <c r="B168" s="26"/>
      <c r="C168" s="7"/>
      <c r="D168" s="7"/>
      <c r="E168" s="7"/>
      <c r="F168" s="27" t="s">
        <v>17</v>
      </c>
      <c r="I168" s="1"/>
    </row>
    <row r="169" spans="2:9" ht="24.75" customHeight="1" x14ac:dyDescent="0.3">
      <c r="B169" s="25"/>
      <c r="C169" s="7" t="s">
        <v>16</v>
      </c>
      <c r="D169" s="7"/>
      <c r="E169" s="7"/>
      <c r="F169" s="27" t="s">
        <v>19</v>
      </c>
      <c r="I169" s="1"/>
    </row>
    <row r="170" spans="2:9" x14ac:dyDescent="0.3">
      <c r="C170" s="7" t="s">
        <v>18</v>
      </c>
    </row>
    <row r="171" spans="2:9" x14ac:dyDescent="0.3">
      <c r="B171" s="86" t="s">
        <v>20</v>
      </c>
      <c r="C171" s="87"/>
      <c r="D171" s="87"/>
      <c r="E171" s="87"/>
      <c r="F171" s="87"/>
      <c r="G171" s="87"/>
      <c r="H171" s="87"/>
      <c r="I171" s="23"/>
    </row>
    <row r="172" spans="2:9" ht="12.75" customHeight="1" x14ac:dyDescent="0.3">
      <c r="B172" s="31"/>
      <c r="C172" s="85" t="s">
        <v>82</v>
      </c>
      <c r="D172" s="85"/>
      <c r="E172" s="85"/>
      <c r="F172" s="85"/>
      <c r="G172" s="85"/>
      <c r="H172" s="85"/>
      <c r="I172" s="32"/>
    </row>
    <row r="173" spans="2:9" ht="19.5" customHeight="1" x14ac:dyDescent="0.3">
      <c r="B173" s="31"/>
      <c r="C173" s="59" t="s">
        <v>83</v>
      </c>
      <c r="D173" s="59"/>
      <c r="E173" s="59"/>
      <c r="F173" s="59"/>
      <c r="G173" s="59"/>
      <c r="H173" s="59"/>
      <c r="I173" s="32"/>
    </row>
    <row r="174" spans="2:9" ht="23.25" customHeight="1" x14ac:dyDescent="0.3">
      <c r="B174" s="25"/>
      <c r="C174" s="74" t="s">
        <v>84</v>
      </c>
      <c r="D174" s="74"/>
      <c r="E174" s="74"/>
      <c r="F174" s="74"/>
      <c r="G174" s="74"/>
      <c r="H174" s="74"/>
      <c r="I174" s="1"/>
    </row>
    <row r="175" spans="2:9" ht="16.2" customHeight="1" x14ac:dyDescent="0.3">
      <c r="B175" s="44"/>
      <c r="C175" s="28"/>
      <c r="D175" s="43"/>
      <c r="E175" s="15"/>
      <c r="F175" s="15"/>
      <c r="G175" s="15"/>
      <c r="H175" s="15"/>
      <c r="I175" s="16"/>
    </row>
  </sheetData>
  <mergeCells count="74">
    <mergeCell ref="F69:G69"/>
    <mergeCell ref="F117:G117"/>
    <mergeCell ref="F64:G64"/>
    <mergeCell ref="F65:G65"/>
    <mergeCell ref="F66:G66"/>
    <mergeCell ref="F37:G37"/>
    <mergeCell ref="F38:G38"/>
    <mergeCell ref="F39:G39"/>
    <mergeCell ref="F41:G41"/>
    <mergeCell ref="F46:G46"/>
    <mergeCell ref="F42:G42"/>
    <mergeCell ref="F43:G43"/>
    <mergeCell ref="F44:G44"/>
    <mergeCell ref="F45:G45"/>
    <mergeCell ref="F40:G40"/>
    <mergeCell ref="F61:G61"/>
    <mergeCell ref="F62:G62"/>
    <mergeCell ref="F47:G47"/>
    <mergeCell ref="F48:G48"/>
    <mergeCell ref="F49:G49"/>
    <mergeCell ref="F50:G50"/>
    <mergeCell ref="F51:G51"/>
    <mergeCell ref="F52:G52"/>
    <mergeCell ref="F53:G53"/>
    <mergeCell ref="F54:G54"/>
    <mergeCell ref="F56:G56"/>
    <mergeCell ref="F59:G59"/>
    <mergeCell ref="F60:G60"/>
    <mergeCell ref="B6:D9"/>
    <mergeCell ref="B10:I10"/>
    <mergeCell ref="F12:G12"/>
    <mergeCell ref="H2:I2"/>
    <mergeCell ref="H3:I3"/>
    <mergeCell ref="H4:I4"/>
    <mergeCell ref="H5:I5"/>
    <mergeCell ref="C2:G3"/>
    <mergeCell ref="C4:G5"/>
    <mergeCell ref="F27:G27"/>
    <mergeCell ref="F28:G28"/>
    <mergeCell ref="F29:G29"/>
    <mergeCell ref="F11:G11"/>
    <mergeCell ref="F13:G13"/>
    <mergeCell ref="F14:G14"/>
    <mergeCell ref="F15:G15"/>
    <mergeCell ref="F16:G16"/>
    <mergeCell ref="F22:G22"/>
    <mergeCell ref="F18:G18"/>
    <mergeCell ref="F23:G23"/>
    <mergeCell ref="F19:G19"/>
    <mergeCell ref="F20:G20"/>
    <mergeCell ref="F21:G21"/>
    <mergeCell ref="F17:G17"/>
    <mergeCell ref="F30:G30"/>
    <mergeCell ref="F31:G31"/>
    <mergeCell ref="H6:I6"/>
    <mergeCell ref="C172:H172"/>
    <mergeCell ref="B171:H171"/>
    <mergeCell ref="F63:G63"/>
    <mergeCell ref="F55:G55"/>
    <mergeCell ref="F57:G57"/>
    <mergeCell ref="F58:G58"/>
    <mergeCell ref="F24:G24"/>
    <mergeCell ref="F36:G36"/>
    <mergeCell ref="F26:G26"/>
    <mergeCell ref="F35:G35"/>
    <mergeCell ref="F32:G32"/>
    <mergeCell ref="F33:G33"/>
    <mergeCell ref="F34:G34"/>
    <mergeCell ref="C174:H174"/>
    <mergeCell ref="F100:G100"/>
    <mergeCell ref="F156:G156"/>
    <mergeCell ref="F150:G150"/>
    <mergeCell ref="F122:G122"/>
    <mergeCell ref="F140:G140"/>
  </mergeCells>
  <phoneticPr fontId="8" type="noConversion"/>
  <printOptions horizontalCentered="1"/>
  <pageMargins left="0.11811023622047245" right="0" top="0.74803149606299213" bottom="0.35433070866141736" header="0.31496062992125984" footer="0.11811023622047245"/>
  <pageSetup scale="41" fitToHeight="2" orientation="portrait" r:id="rId1"/>
  <headerFooter>
    <oddFooter>&amp;RPágina &amp;Pde&amp;N</oddFooter>
  </headerFooter>
  <rowBreaks count="2" manualBreakCount="2">
    <brk id="76" max="9" man="1"/>
    <brk id="116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HES-TELEME</vt:lpstr>
      <vt:lpstr>'HES-TELEME'!Área_de_impresión</vt:lpstr>
      <vt:lpstr>'HES-TELEME'!Títulos_a_imprimir</vt:lpstr>
    </vt:vector>
  </TitlesOfParts>
  <Company>edeeste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"Ruben Alfredo Oria Acosta" &lt;roria@consejounificado.gob.do&gt;</dc:creator>
  <cp:lastModifiedBy>Ruben Alfredo Oria Acosta</cp:lastModifiedBy>
  <cp:lastPrinted>2023-10-25T18:43:39Z</cp:lastPrinted>
  <dcterms:created xsi:type="dcterms:W3CDTF">2011-08-22T12:20:19Z</dcterms:created>
  <dcterms:modified xsi:type="dcterms:W3CDTF">2023-10-25T20:39:53Z</dcterms:modified>
</cp:coreProperties>
</file>